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8315" windowHeight="116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Sheet1!$C$7:$D$92</definedName>
    <definedName name="_xlnm.Print_Area" localSheetId="0">Sheet1!$B$3:$S$92</definedName>
  </definedNames>
  <calcPr calcId="125725"/>
</workbook>
</file>

<file path=xl/calcChain.xml><?xml version="1.0" encoding="utf-8"?>
<calcChain xmlns="http://schemas.openxmlformats.org/spreadsheetml/2006/main">
  <c r="I75" i="1"/>
  <c r="I76"/>
  <c r="I77"/>
  <c r="I78"/>
  <c r="I79"/>
  <c r="I80"/>
  <c r="I81"/>
  <c r="I82"/>
  <c r="I83"/>
  <c r="I84"/>
  <c r="I85"/>
  <c r="I86"/>
  <c r="I87"/>
  <c r="I88"/>
  <c r="I89"/>
  <c r="I90"/>
  <c r="I9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8"/>
  <c r="R9"/>
  <c r="Q10"/>
  <c r="Q11"/>
  <c r="R11"/>
  <c r="Q12"/>
  <c r="R12"/>
  <c r="R13"/>
  <c r="Q14"/>
  <c r="Q15"/>
  <c r="R15"/>
  <c r="Q16"/>
  <c r="R16"/>
  <c r="R17"/>
  <c r="Q18"/>
  <c r="Q19"/>
  <c r="R19"/>
  <c r="Q20"/>
  <c r="R20"/>
  <c r="R21"/>
  <c r="Q22"/>
  <c r="Q23"/>
  <c r="R23"/>
  <c r="Q24"/>
  <c r="R24"/>
  <c r="R25"/>
  <c r="Q26"/>
  <c r="Q27"/>
  <c r="R27"/>
  <c r="Q28"/>
  <c r="R28"/>
  <c r="R29"/>
  <c r="Q30"/>
  <c r="Q31"/>
  <c r="R31"/>
  <c r="Q32"/>
  <c r="R32"/>
  <c r="R33"/>
  <c r="Q34"/>
  <c r="Q35"/>
  <c r="R35"/>
  <c r="R37"/>
  <c r="Q38"/>
  <c r="Q39"/>
  <c r="R39"/>
  <c r="Q40"/>
  <c r="R40"/>
  <c r="R41"/>
  <c r="Q42"/>
  <c r="Q43"/>
  <c r="R43"/>
  <c r="Q44"/>
  <c r="R44"/>
  <c r="R45"/>
  <c r="Q46"/>
  <c r="Q47"/>
  <c r="R47"/>
  <c r="Q48"/>
  <c r="R48"/>
  <c r="R49"/>
  <c r="Q50"/>
  <c r="Q51"/>
  <c r="R51"/>
  <c r="Q52"/>
  <c r="R52"/>
  <c r="R53"/>
  <c r="Q54"/>
  <c r="Q55"/>
  <c r="R55"/>
  <c r="Q56"/>
  <c r="R56"/>
  <c r="R57"/>
  <c r="Q58"/>
  <c r="Q59"/>
  <c r="R59"/>
  <c r="Q60"/>
  <c r="R60"/>
  <c r="R61"/>
  <c r="Q62"/>
  <c r="Q63"/>
  <c r="R63"/>
  <c r="Q64"/>
  <c r="R64"/>
  <c r="R65"/>
  <c r="Q66"/>
  <c r="Q67"/>
  <c r="R67"/>
  <c r="Q68"/>
  <c r="R68"/>
  <c r="R69"/>
  <c r="Q70"/>
  <c r="Q71"/>
  <c r="R71"/>
  <c r="Q72"/>
  <c r="R72"/>
  <c r="R73"/>
  <c r="Q74"/>
  <c r="Q75"/>
  <c r="R75"/>
  <c r="Q76"/>
  <c r="R76"/>
  <c r="R77"/>
  <c r="Q78"/>
  <c r="Q79"/>
  <c r="R79"/>
  <c r="Q80"/>
  <c r="R80"/>
  <c r="R81"/>
  <c r="Q82"/>
  <c r="Q83"/>
  <c r="R83"/>
  <c r="Q84"/>
  <c r="R84"/>
  <c r="R85"/>
  <c r="Q86"/>
  <c r="Q87"/>
  <c r="R87"/>
  <c r="Q88"/>
  <c r="R88"/>
  <c r="R89"/>
  <c r="Q90"/>
  <c r="Q91"/>
  <c r="R91"/>
  <c r="N9"/>
  <c r="M10"/>
  <c r="M11"/>
  <c r="N11"/>
  <c r="M12"/>
  <c r="N12"/>
  <c r="N13"/>
  <c r="M14"/>
  <c r="M15"/>
  <c r="N15"/>
  <c r="M16"/>
  <c r="N16"/>
  <c r="N17"/>
  <c r="M18"/>
  <c r="M19"/>
  <c r="N19"/>
  <c r="M20"/>
  <c r="N20"/>
  <c r="N21"/>
  <c r="M22"/>
  <c r="M23"/>
  <c r="N23"/>
  <c r="M24"/>
  <c r="N24"/>
  <c r="N25"/>
  <c r="M26"/>
  <c r="M27"/>
  <c r="N27"/>
  <c r="M28"/>
  <c r="N28"/>
  <c r="N29"/>
  <c r="M30"/>
  <c r="M31"/>
  <c r="N31"/>
  <c r="M32"/>
  <c r="N32"/>
  <c r="N33"/>
  <c r="M34"/>
  <c r="M35"/>
  <c r="N35"/>
  <c r="M36"/>
  <c r="N36"/>
  <c r="N37"/>
  <c r="M38"/>
  <c r="M39"/>
  <c r="N39"/>
  <c r="M40"/>
  <c r="N40"/>
  <c r="N41"/>
  <c r="M42"/>
  <c r="M43"/>
  <c r="N43"/>
  <c r="M44"/>
  <c r="N44"/>
  <c r="N45"/>
  <c r="M46"/>
  <c r="M47"/>
  <c r="N47"/>
  <c r="M48"/>
  <c r="N48"/>
  <c r="N49"/>
  <c r="M50"/>
  <c r="M51"/>
  <c r="N51"/>
  <c r="M52"/>
  <c r="N52"/>
  <c r="N53"/>
  <c r="M54"/>
  <c r="M55"/>
  <c r="N55"/>
  <c r="M56"/>
  <c r="N56"/>
  <c r="N57"/>
  <c r="M58"/>
  <c r="M59"/>
  <c r="N59"/>
  <c r="M60"/>
  <c r="N60"/>
  <c r="N61"/>
  <c r="M62"/>
  <c r="M63"/>
  <c r="N63"/>
  <c r="M64"/>
  <c r="N64"/>
  <c r="N65"/>
  <c r="M66"/>
  <c r="M67"/>
  <c r="N67"/>
  <c r="M68"/>
  <c r="N68"/>
  <c r="N69"/>
  <c r="M70"/>
  <c r="M71"/>
  <c r="N71"/>
  <c r="M72"/>
  <c r="N72"/>
  <c r="N73"/>
  <c r="M74"/>
  <c r="M75"/>
  <c r="N75"/>
  <c r="M76"/>
  <c r="N76"/>
  <c r="N77"/>
  <c r="M78"/>
  <c r="M79"/>
  <c r="N79"/>
  <c r="M80"/>
  <c r="N80"/>
  <c r="N81"/>
  <c r="M82"/>
  <c r="M83"/>
  <c r="N83"/>
  <c r="M84"/>
  <c r="N84"/>
  <c r="N85"/>
  <c r="M86"/>
  <c r="M87"/>
  <c r="N87"/>
  <c r="M88"/>
  <c r="N88"/>
  <c r="N89"/>
  <c r="M90"/>
  <c r="M91"/>
  <c r="N91"/>
  <c r="J11"/>
  <c r="J12"/>
  <c r="J15"/>
  <c r="J16"/>
  <c r="J19"/>
  <c r="J20"/>
  <c r="J23"/>
  <c r="J24"/>
  <c r="J27"/>
  <c r="J28"/>
  <c r="J31"/>
  <c r="J32"/>
  <c r="J35"/>
  <c r="J36"/>
  <c r="J39"/>
  <c r="J40"/>
  <c r="J43"/>
  <c r="J44"/>
  <c r="J47"/>
  <c r="J48"/>
  <c r="J51"/>
  <c r="J52"/>
  <c r="J55"/>
  <c r="J56"/>
  <c r="J59"/>
  <c r="J60"/>
  <c r="J63"/>
  <c r="J64"/>
  <c r="J67"/>
  <c r="J68"/>
  <c r="J71"/>
  <c r="J72"/>
  <c r="J75"/>
  <c r="J76"/>
  <c r="J79"/>
  <c r="J80"/>
  <c r="J83"/>
  <c r="J84"/>
  <c r="J87"/>
  <c r="J88"/>
  <c r="J91"/>
  <c r="R8"/>
  <c r="J86" l="1"/>
  <c r="J78"/>
  <c r="J70"/>
  <c r="J62"/>
  <c r="J54"/>
  <c r="J46"/>
  <c r="J34"/>
  <c r="J26"/>
  <c r="J18"/>
  <c r="J10"/>
  <c r="J89"/>
  <c r="J85"/>
  <c r="J81"/>
  <c r="J77"/>
  <c r="J73"/>
  <c r="J69"/>
  <c r="J65"/>
  <c r="J61"/>
  <c r="J57"/>
  <c r="J53"/>
  <c r="J49"/>
  <c r="J45"/>
  <c r="J41"/>
  <c r="J37"/>
  <c r="J33"/>
  <c r="J29"/>
  <c r="J25"/>
  <c r="J21"/>
  <c r="J17"/>
  <c r="J13"/>
  <c r="J9"/>
  <c r="M89"/>
  <c r="M85"/>
  <c r="M81"/>
  <c r="M77"/>
  <c r="M73"/>
  <c r="M69"/>
  <c r="M65"/>
  <c r="M61"/>
  <c r="M57"/>
  <c r="M53"/>
  <c r="M49"/>
  <c r="M45"/>
  <c r="M41"/>
  <c r="M37"/>
  <c r="M33"/>
  <c r="M29"/>
  <c r="M25"/>
  <c r="M21"/>
  <c r="M17"/>
  <c r="M13"/>
  <c r="M9"/>
  <c r="Q89"/>
  <c r="Q85"/>
  <c r="Q81"/>
  <c r="Q77"/>
  <c r="Q73"/>
  <c r="Q69"/>
  <c r="Q65"/>
  <c r="Q61"/>
  <c r="Q57"/>
  <c r="Q53"/>
  <c r="Q49"/>
  <c r="Q45"/>
  <c r="Q41"/>
  <c r="Q37"/>
  <c r="Q33"/>
  <c r="Q29"/>
  <c r="Q25"/>
  <c r="Q21"/>
  <c r="Q17"/>
  <c r="Q13"/>
  <c r="Q9"/>
  <c r="J90"/>
  <c r="J82"/>
  <c r="J74"/>
  <c r="J66"/>
  <c r="J58"/>
  <c r="J50"/>
  <c r="J42"/>
  <c r="J38"/>
  <c r="J30"/>
  <c r="J22"/>
  <c r="J14"/>
  <c r="N90"/>
  <c r="N86"/>
  <c r="N82"/>
  <c r="N78"/>
  <c r="N74"/>
  <c r="N70"/>
  <c r="N66"/>
  <c r="N62"/>
  <c r="N58"/>
  <c r="N54"/>
  <c r="N50"/>
  <c r="N46"/>
  <c r="N42"/>
  <c r="N38"/>
  <c r="N34"/>
  <c r="N30"/>
  <c r="N26"/>
  <c r="N22"/>
  <c r="N18"/>
  <c r="N14"/>
  <c r="N10"/>
  <c r="R90"/>
  <c r="R86"/>
  <c r="R82"/>
  <c r="R78"/>
  <c r="R74"/>
  <c r="R70"/>
  <c r="R66"/>
  <c r="R62"/>
  <c r="R58"/>
  <c r="R54"/>
  <c r="R50"/>
  <c r="R46"/>
  <c r="R42"/>
  <c r="R38"/>
  <c r="R34"/>
  <c r="R30"/>
  <c r="R26"/>
  <c r="R22"/>
  <c r="R18"/>
  <c r="R14"/>
  <c r="R10"/>
  <c r="R92" s="1"/>
  <c r="I92"/>
  <c r="J8"/>
  <c r="M8"/>
  <c r="M92" s="1"/>
  <c r="N8"/>
  <c r="Q8"/>
  <c r="J92" l="1"/>
  <c r="Q92"/>
  <c r="N92"/>
</calcChain>
</file>

<file path=xl/sharedStrings.xml><?xml version="1.0" encoding="utf-8"?>
<sst xmlns="http://schemas.openxmlformats.org/spreadsheetml/2006/main" count="155" uniqueCount="108">
  <si>
    <t>分区</t>
    <rPh sb="0" eb="1">
      <t>ブン</t>
    </rPh>
    <rPh sb="1" eb="2">
      <t>ク</t>
    </rPh>
    <phoneticPr fontId="2"/>
  </si>
  <si>
    <t>クラブ名</t>
    <rPh sb="3" eb="4">
      <t>メイ</t>
    </rPh>
    <phoneticPr fontId="2"/>
  </si>
  <si>
    <t>市川</t>
    <rPh sb="0" eb="2">
      <t>イチカワ</t>
    </rPh>
    <phoneticPr fontId="2"/>
  </si>
  <si>
    <t>市川東</t>
    <rPh sb="0" eb="2">
      <t>イチカワ</t>
    </rPh>
    <rPh sb="2" eb="3">
      <t>ヒガシ</t>
    </rPh>
    <phoneticPr fontId="2"/>
  </si>
  <si>
    <t>市川南</t>
    <rPh sb="0" eb="2">
      <t>イチカワ</t>
    </rPh>
    <rPh sb="2" eb="3">
      <t>ミナミ</t>
    </rPh>
    <phoneticPr fontId="2"/>
  </si>
  <si>
    <t>浦安</t>
    <rPh sb="0" eb="2">
      <t>ウラヤス</t>
    </rPh>
    <phoneticPr fontId="2"/>
  </si>
  <si>
    <t>市川ｼﾋﾞｯｸ</t>
    <rPh sb="0" eb="2">
      <t>イチカワ</t>
    </rPh>
    <phoneticPr fontId="2"/>
  </si>
  <si>
    <t>浦安ベイ</t>
    <rPh sb="0" eb="2">
      <t>ウラヤス</t>
    </rPh>
    <phoneticPr fontId="2"/>
  </si>
  <si>
    <t>船橋</t>
    <rPh sb="0" eb="2">
      <t>フナバシ</t>
    </rPh>
    <phoneticPr fontId="2"/>
  </si>
  <si>
    <t>船橋西</t>
    <rPh sb="0" eb="2">
      <t>フナバシ</t>
    </rPh>
    <rPh sb="2" eb="3">
      <t>ニシ</t>
    </rPh>
    <phoneticPr fontId="2"/>
  </si>
  <si>
    <t>鎌ヶ谷</t>
    <rPh sb="0" eb="3">
      <t>カマガヤ</t>
    </rPh>
    <phoneticPr fontId="2"/>
  </si>
  <si>
    <t>船橋東</t>
    <rPh sb="0" eb="2">
      <t>フナバシ</t>
    </rPh>
    <rPh sb="2" eb="3">
      <t>ヒガシ</t>
    </rPh>
    <phoneticPr fontId="2"/>
  </si>
  <si>
    <t>船橋南</t>
    <rPh sb="0" eb="2">
      <t>フナバシ</t>
    </rPh>
    <rPh sb="2" eb="3">
      <t>ミナミ</t>
    </rPh>
    <phoneticPr fontId="2"/>
  </si>
  <si>
    <t>船橋みなと</t>
    <rPh sb="0" eb="2">
      <t>フナバシ</t>
    </rPh>
    <phoneticPr fontId="2"/>
  </si>
  <si>
    <t>3A</t>
  </si>
  <si>
    <t>千葉</t>
    <rPh sb="0" eb="2">
      <t>チバ</t>
    </rPh>
    <phoneticPr fontId="2"/>
  </si>
  <si>
    <t>新千葉</t>
    <rPh sb="0" eb="3">
      <t>シンチバ</t>
    </rPh>
    <phoneticPr fontId="2"/>
  </si>
  <si>
    <t>千葉西</t>
    <rPh sb="0" eb="2">
      <t>チバ</t>
    </rPh>
    <rPh sb="2" eb="3">
      <t>ニシ</t>
    </rPh>
    <phoneticPr fontId="2"/>
  </si>
  <si>
    <t>千葉中央</t>
    <rPh sb="0" eb="2">
      <t>チバ</t>
    </rPh>
    <rPh sb="2" eb="4">
      <t>チュウオウ</t>
    </rPh>
    <phoneticPr fontId="2"/>
  </si>
  <si>
    <t>千葉幕張</t>
    <rPh sb="0" eb="2">
      <t>チバ</t>
    </rPh>
    <rPh sb="2" eb="4">
      <t>マクハリ</t>
    </rPh>
    <phoneticPr fontId="2"/>
  </si>
  <si>
    <t>千葉東</t>
    <rPh sb="0" eb="2">
      <t>チバ</t>
    </rPh>
    <rPh sb="2" eb="3">
      <t>ヒガシ</t>
    </rPh>
    <phoneticPr fontId="2"/>
  </si>
  <si>
    <t>千葉若潮</t>
    <rPh sb="0" eb="2">
      <t>チバ</t>
    </rPh>
    <rPh sb="2" eb="3">
      <t>ワカ</t>
    </rPh>
    <rPh sb="3" eb="4">
      <t>シオ</t>
    </rPh>
    <phoneticPr fontId="2"/>
  </si>
  <si>
    <t>3B</t>
  </si>
  <si>
    <t>千葉南</t>
    <rPh sb="0" eb="2">
      <t>チバ</t>
    </rPh>
    <rPh sb="2" eb="3">
      <t>ミナミ</t>
    </rPh>
    <phoneticPr fontId="2"/>
  </si>
  <si>
    <t>市原</t>
    <rPh sb="0" eb="2">
      <t>イチハラ</t>
    </rPh>
    <phoneticPr fontId="2"/>
  </si>
  <si>
    <t>千葉港</t>
    <rPh sb="0" eb="2">
      <t>チバ</t>
    </rPh>
    <rPh sb="2" eb="3">
      <t>ミナト</t>
    </rPh>
    <phoneticPr fontId="2"/>
  </si>
  <si>
    <t>市原中央</t>
    <rPh sb="0" eb="2">
      <t>イチハラ</t>
    </rPh>
    <rPh sb="2" eb="4">
      <t>チュウオウ</t>
    </rPh>
    <phoneticPr fontId="2"/>
  </si>
  <si>
    <t>千葉北</t>
    <rPh sb="0" eb="2">
      <t>チバ</t>
    </rPh>
    <rPh sb="2" eb="3">
      <t>キタ</t>
    </rPh>
    <phoneticPr fontId="2"/>
  </si>
  <si>
    <t>千葉緑</t>
    <rPh sb="0" eb="2">
      <t>チバ</t>
    </rPh>
    <rPh sb="2" eb="3">
      <t>ミドリ</t>
    </rPh>
    <phoneticPr fontId="2"/>
  </si>
  <si>
    <t>木更津</t>
    <rPh sb="0" eb="3">
      <t>キサラヅ</t>
    </rPh>
    <phoneticPr fontId="2"/>
  </si>
  <si>
    <t>上総</t>
    <rPh sb="0" eb="2">
      <t>カズサ</t>
    </rPh>
    <phoneticPr fontId="2"/>
  </si>
  <si>
    <t>富津</t>
    <rPh sb="0" eb="2">
      <t>フッツ</t>
    </rPh>
    <phoneticPr fontId="2"/>
  </si>
  <si>
    <t>富津中央</t>
    <rPh sb="0" eb="2">
      <t>フッツ</t>
    </rPh>
    <rPh sb="2" eb="4">
      <t>チュウオウ</t>
    </rPh>
    <phoneticPr fontId="2"/>
  </si>
  <si>
    <t>木更津東</t>
    <rPh sb="0" eb="3">
      <t>キサラヅ</t>
    </rPh>
    <rPh sb="3" eb="4">
      <t>ヒガシ</t>
    </rPh>
    <phoneticPr fontId="2"/>
  </si>
  <si>
    <t>君津</t>
    <rPh sb="0" eb="2">
      <t>キミツ</t>
    </rPh>
    <phoneticPr fontId="2"/>
  </si>
  <si>
    <t>袖ヶ浦</t>
    <rPh sb="0" eb="3">
      <t>ソデガウラ</t>
    </rPh>
    <phoneticPr fontId="2"/>
  </si>
  <si>
    <t>富津ｼﾃｨ</t>
    <rPh sb="0" eb="2">
      <t>フッツ</t>
    </rPh>
    <phoneticPr fontId="2"/>
  </si>
  <si>
    <t>館山</t>
    <rPh sb="0" eb="2">
      <t>タテヤマ</t>
    </rPh>
    <phoneticPr fontId="2"/>
  </si>
  <si>
    <t>鴨川</t>
    <rPh sb="0" eb="2">
      <t>カモガワ</t>
    </rPh>
    <phoneticPr fontId="2"/>
  </si>
  <si>
    <t>勝浦</t>
    <rPh sb="0" eb="2">
      <t>カツウラ</t>
    </rPh>
    <phoneticPr fontId="2"/>
  </si>
  <si>
    <t>千倉</t>
    <rPh sb="0" eb="2">
      <t>チクラ</t>
    </rPh>
    <phoneticPr fontId="2"/>
  </si>
  <si>
    <t>鋸南</t>
    <rPh sb="0" eb="2">
      <t>キョナン</t>
    </rPh>
    <phoneticPr fontId="2"/>
  </si>
  <si>
    <t>館山ベイ</t>
    <rPh sb="0" eb="2">
      <t>タテヤマ</t>
    </rPh>
    <phoneticPr fontId="2"/>
  </si>
  <si>
    <t>茂原</t>
    <rPh sb="0" eb="2">
      <t>モバラ</t>
    </rPh>
    <phoneticPr fontId="2"/>
  </si>
  <si>
    <t>東金</t>
    <rPh sb="0" eb="2">
      <t>トウガネ</t>
    </rPh>
    <phoneticPr fontId="2"/>
  </si>
  <si>
    <t>大原</t>
    <rPh sb="0" eb="2">
      <t>オオハラ</t>
    </rPh>
    <phoneticPr fontId="2"/>
  </si>
  <si>
    <t>大多喜</t>
    <rPh sb="0" eb="3">
      <t>オオタキ</t>
    </rPh>
    <phoneticPr fontId="2"/>
  </si>
  <si>
    <t>成田空港南</t>
    <rPh sb="0" eb="2">
      <t>ナリタ</t>
    </rPh>
    <rPh sb="2" eb="4">
      <t>クウコウ</t>
    </rPh>
    <rPh sb="4" eb="5">
      <t>ミナミ</t>
    </rPh>
    <phoneticPr fontId="2"/>
  </si>
  <si>
    <t>茂原東</t>
    <rPh sb="0" eb="2">
      <t>モバラ</t>
    </rPh>
    <rPh sb="2" eb="3">
      <t>ヒガシ</t>
    </rPh>
    <phoneticPr fontId="2"/>
  </si>
  <si>
    <t>茂原中央</t>
    <rPh sb="0" eb="2">
      <t>モバラ</t>
    </rPh>
    <rPh sb="2" eb="4">
      <t>チュウオウ</t>
    </rPh>
    <phoneticPr fontId="2"/>
  </si>
  <si>
    <t>大網</t>
    <rPh sb="0" eb="2">
      <t>オオアミ</t>
    </rPh>
    <phoneticPr fontId="2"/>
  </si>
  <si>
    <t>東金ﾋﾞｭｰ</t>
    <rPh sb="0" eb="2">
      <t>トウガネ</t>
    </rPh>
    <phoneticPr fontId="2"/>
  </si>
  <si>
    <t>銚子</t>
    <rPh sb="0" eb="2">
      <t>チョウシ</t>
    </rPh>
    <phoneticPr fontId="2"/>
  </si>
  <si>
    <t>旭</t>
    <rPh sb="0" eb="1">
      <t>アサヒ</t>
    </rPh>
    <phoneticPr fontId="2"/>
  </si>
  <si>
    <t>八日市場</t>
    <rPh sb="0" eb="4">
      <t>ヨウカイチバ</t>
    </rPh>
    <phoneticPr fontId="2"/>
  </si>
  <si>
    <t>銚子東</t>
    <rPh sb="0" eb="2">
      <t>チョウシ</t>
    </rPh>
    <rPh sb="2" eb="3">
      <t>ヒガシ</t>
    </rPh>
    <phoneticPr fontId="2"/>
  </si>
  <si>
    <t>佐原</t>
    <rPh sb="0" eb="2">
      <t>サワラ</t>
    </rPh>
    <phoneticPr fontId="2"/>
  </si>
  <si>
    <t>多古</t>
    <rPh sb="0" eb="2">
      <t>タコ</t>
    </rPh>
    <phoneticPr fontId="2"/>
  </si>
  <si>
    <t>小見川</t>
    <rPh sb="0" eb="3">
      <t>オミガワ</t>
    </rPh>
    <phoneticPr fontId="2"/>
  </si>
  <si>
    <t>佐原香取</t>
    <rPh sb="0" eb="2">
      <t>サワラ</t>
    </rPh>
    <rPh sb="2" eb="4">
      <t>カトリ</t>
    </rPh>
    <phoneticPr fontId="2"/>
  </si>
  <si>
    <t>成田</t>
    <rPh sb="0" eb="2">
      <t>ナリタ</t>
    </rPh>
    <phoneticPr fontId="2"/>
  </si>
  <si>
    <t>八街</t>
    <rPh sb="0" eb="2">
      <t>ヤチマタ</t>
    </rPh>
    <phoneticPr fontId="2"/>
  </si>
  <si>
    <t>印西</t>
    <rPh sb="0" eb="2">
      <t>インザイ</t>
    </rPh>
    <phoneticPr fontId="2"/>
  </si>
  <si>
    <t>白井</t>
    <rPh sb="0" eb="2">
      <t>シロイ</t>
    </rPh>
    <phoneticPr fontId="2"/>
  </si>
  <si>
    <t>富里</t>
  </si>
  <si>
    <t>成田ｺｽﾓﾎﾟﾘﾀﾝ</t>
    <rPh sb="0" eb="2">
      <t>ナリタ</t>
    </rPh>
    <phoneticPr fontId="2"/>
  </si>
  <si>
    <t>柏</t>
    <rPh sb="0" eb="1">
      <t>カシワ</t>
    </rPh>
    <phoneticPr fontId="2"/>
  </si>
  <si>
    <t>我孫子</t>
    <rPh sb="0" eb="3">
      <t>アビコ</t>
    </rPh>
    <phoneticPr fontId="2"/>
  </si>
  <si>
    <t>柏西</t>
    <rPh sb="0" eb="1">
      <t>カシワ</t>
    </rPh>
    <rPh sb="1" eb="2">
      <t>ニシ</t>
    </rPh>
    <phoneticPr fontId="2"/>
  </si>
  <si>
    <t>柏東</t>
    <rPh sb="0" eb="1">
      <t>カシワ</t>
    </rPh>
    <rPh sb="1" eb="2">
      <t>ヒガシ</t>
    </rPh>
    <phoneticPr fontId="2"/>
  </si>
  <si>
    <t>柏南</t>
    <rPh sb="0" eb="1">
      <t>カシワ</t>
    </rPh>
    <rPh sb="1" eb="2">
      <t>ミナミ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</si>
  <si>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</si>
  <si>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</si>
  <si>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佐倉</t>
    <rPh sb="0" eb="2">
      <t>サクラ</t>
    </rPh>
    <phoneticPr fontId="2"/>
  </si>
  <si>
    <t>八千代中央</t>
    <rPh sb="0" eb="3">
      <t>ヤチヨ</t>
    </rPh>
    <rPh sb="3" eb="5">
      <t>チュウオウ</t>
    </rPh>
    <phoneticPr fontId="2"/>
  </si>
  <si>
    <t>四街道</t>
    <rPh sb="0" eb="3">
      <t>ヨツカイドウ</t>
    </rPh>
    <phoneticPr fontId="2"/>
  </si>
  <si>
    <t>習志野中央</t>
    <rPh sb="0" eb="3">
      <t>ナラシノ</t>
    </rPh>
    <rPh sb="3" eb="5">
      <t>チュウオウ</t>
    </rPh>
    <phoneticPr fontId="2"/>
  </si>
  <si>
    <t>佐倉中央</t>
    <rPh sb="0" eb="2">
      <t>サクラ</t>
    </rPh>
    <rPh sb="2" eb="4">
      <t>チュウオウ</t>
    </rPh>
    <phoneticPr fontId="2"/>
  </si>
  <si>
    <t>松戸</t>
    <rPh sb="0" eb="2">
      <t>マツド</t>
    </rPh>
    <phoneticPr fontId="2"/>
  </si>
  <si>
    <t>松戸東</t>
    <rPh sb="0" eb="2">
      <t>マツド</t>
    </rPh>
    <rPh sb="2" eb="3">
      <t>ヒガシ</t>
    </rPh>
    <phoneticPr fontId="2"/>
  </si>
  <si>
    <t>松戸北</t>
    <rPh sb="0" eb="2">
      <t>マツド</t>
    </rPh>
    <rPh sb="2" eb="3">
      <t>キタ</t>
    </rPh>
    <phoneticPr fontId="2"/>
  </si>
  <si>
    <t>松戸中央</t>
    <rPh sb="0" eb="2">
      <t>マツド</t>
    </rPh>
    <rPh sb="2" eb="4">
      <t>チュウオウ</t>
    </rPh>
    <phoneticPr fontId="2"/>
  </si>
  <si>
    <t>松戸西</t>
    <rPh sb="0" eb="2">
      <t>マツド</t>
    </rPh>
    <rPh sb="2" eb="3">
      <t>ニシ</t>
    </rPh>
    <phoneticPr fontId="2"/>
  </si>
  <si>
    <t>野田</t>
    <rPh sb="0" eb="2">
      <t>ノダ</t>
    </rPh>
    <phoneticPr fontId="2"/>
  </si>
  <si>
    <t>流山</t>
    <rPh sb="0" eb="2">
      <t>ナガレヤマ</t>
    </rPh>
    <phoneticPr fontId="2"/>
  </si>
  <si>
    <t>野田東</t>
    <rPh sb="0" eb="3">
      <t>ノダヒガシ</t>
    </rPh>
    <phoneticPr fontId="2"/>
  </si>
  <si>
    <t>流山中央</t>
    <rPh sb="0" eb="2">
      <t>ナガレヤマ</t>
    </rPh>
    <rPh sb="2" eb="4">
      <t>チュウオウ</t>
    </rPh>
    <phoneticPr fontId="2"/>
  </si>
  <si>
    <t>野田ｾﾝﾄﾗﾙ</t>
    <rPh sb="0" eb="2">
      <t>ノダ</t>
    </rPh>
    <phoneticPr fontId="2"/>
  </si>
  <si>
    <t>日付</t>
    <rPh sb="0" eb="1">
      <t>ヒ</t>
    </rPh>
    <rPh sb="1" eb="2">
      <t>ツ</t>
    </rPh>
    <phoneticPr fontId="5"/>
  </si>
  <si>
    <t>合計</t>
    <rPh sb="0" eb="2">
      <t>ゴウケイ</t>
    </rPh>
    <phoneticPr fontId="5"/>
  </si>
  <si>
    <t>会員数</t>
    <rPh sb="0" eb="3">
      <t>カイインスウ</t>
    </rPh>
    <phoneticPr fontId="5"/>
  </si>
  <si>
    <t>投票権数</t>
    <rPh sb="0" eb="2">
      <t>トウヒョウ</t>
    </rPh>
    <rPh sb="2" eb="3">
      <t>ケン</t>
    </rPh>
    <rPh sb="3" eb="4">
      <t>スウ</t>
    </rPh>
    <phoneticPr fontId="5"/>
  </si>
  <si>
    <t>賛成</t>
    <rPh sb="0" eb="2">
      <t>サンセイ</t>
    </rPh>
    <phoneticPr fontId="5"/>
  </si>
  <si>
    <t>反対</t>
    <rPh sb="0" eb="2">
      <t>ハンタイ</t>
    </rPh>
    <phoneticPr fontId="5"/>
  </si>
  <si>
    <t>各有効投票総数</t>
    <rPh sb="0" eb="1">
      <t>カク</t>
    </rPh>
    <rPh sb="1" eb="3">
      <t>ユウコウ</t>
    </rPh>
    <rPh sb="3" eb="5">
      <t>トウヒョウ</t>
    </rPh>
    <rPh sb="5" eb="7">
      <t>ソウスウ</t>
    </rPh>
    <phoneticPr fontId="5"/>
  </si>
  <si>
    <t>賛成　　総数</t>
    <rPh sb="0" eb="2">
      <t>サンセイ</t>
    </rPh>
    <rPh sb="4" eb="6">
      <t>ソウスウ</t>
    </rPh>
    <phoneticPr fontId="5"/>
  </si>
  <si>
    <t>反対　　　総数</t>
    <rPh sb="0" eb="2">
      <t>ハンタイ</t>
    </rPh>
    <rPh sb="5" eb="7">
      <t>ソウスウ</t>
    </rPh>
    <phoneticPr fontId="5"/>
  </si>
  <si>
    <t>分区投票率</t>
    <rPh sb="0" eb="1">
      <t>ブン</t>
    </rPh>
    <rPh sb="1" eb="2">
      <t>ク</t>
    </rPh>
    <rPh sb="2" eb="4">
      <t>トウヒョウ</t>
    </rPh>
    <rPh sb="4" eb="5">
      <t>リツ</t>
    </rPh>
    <phoneticPr fontId="5"/>
  </si>
  <si>
    <t>地区投票率</t>
    <rPh sb="0" eb="2">
      <t>チク</t>
    </rPh>
    <rPh sb="2" eb="4">
      <t>トウヒョウ</t>
    </rPh>
    <rPh sb="4" eb="5">
      <t>リツ</t>
    </rPh>
    <phoneticPr fontId="5"/>
  </si>
  <si>
    <t>木更津東ＲＣから　　　　　　　　提案された制定案</t>
    <rPh sb="0" eb="3">
      <t>キサラヅ</t>
    </rPh>
    <rPh sb="3" eb="4">
      <t>ヒガシ</t>
    </rPh>
    <rPh sb="16" eb="18">
      <t>テイアン</t>
    </rPh>
    <rPh sb="21" eb="23">
      <t>セイテイ</t>
    </rPh>
    <rPh sb="23" eb="24">
      <t>アン</t>
    </rPh>
    <phoneticPr fontId="5"/>
  </si>
  <si>
    <t>千葉ＲＣから提案　　　　　　　　　　　　　　された決議案１</t>
    <rPh sb="0" eb="2">
      <t>チバ</t>
    </rPh>
    <rPh sb="6" eb="8">
      <t>テイアン</t>
    </rPh>
    <rPh sb="25" eb="27">
      <t>ケツギ</t>
    </rPh>
    <rPh sb="27" eb="28">
      <t>アン</t>
    </rPh>
    <phoneticPr fontId="5"/>
  </si>
  <si>
    <t>千葉ＲＣから提案　　　　　　　　　　　　　　　　　　　　　された決議案２</t>
    <rPh sb="0" eb="2">
      <t>チバ</t>
    </rPh>
    <rPh sb="6" eb="8">
      <t>テイアン</t>
    </rPh>
    <rPh sb="32" eb="34">
      <t>ケツギ</t>
    </rPh>
    <rPh sb="34" eb="35">
      <t>アン</t>
    </rPh>
    <phoneticPr fontId="5"/>
  </si>
  <si>
    <t>反対　　　　総数</t>
    <rPh sb="0" eb="2">
      <t>ハンタイ</t>
    </rPh>
    <rPh sb="6" eb="8">
      <t>ソウスウ</t>
    </rPh>
    <phoneticPr fontId="5"/>
  </si>
  <si>
    <t>投票期限により無効</t>
    <rPh sb="0" eb="2">
      <t>トウヒョウ</t>
    </rPh>
    <rPh sb="2" eb="4">
      <t>キゲン</t>
    </rPh>
    <rPh sb="7" eb="9">
      <t>ムコウ</t>
    </rPh>
    <phoneticPr fontId="5"/>
  </si>
  <si>
    <t>郵便投票結果表（投票日期限１２月６日）</t>
    <rPh sb="0" eb="2">
      <t>ユウビン</t>
    </rPh>
    <rPh sb="2" eb="4">
      <t>トウヒョウ</t>
    </rPh>
    <rPh sb="4" eb="6">
      <t>ケッカ</t>
    </rPh>
    <rPh sb="6" eb="7">
      <t>ヒョウ</t>
    </rPh>
    <rPh sb="8" eb="10">
      <t>トウヒョウ</t>
    </rPh>
    <rPh sb="10" eb="11">
      <t>ヒ</t>
    </rPh>
    <rPh sb="11" eb="13">
      <t>キゲン</t>
    </rPh>
    <rPh sb="15" eb="16">
      <t>ガツ</t>
    </rPh>
    <rPh sb="17" eb="18">
      <t>カ</t>
    </rPh>
    <phoneticPr fontId="5"/>
  </si>
  <si>
    <t/>
  </si>
  <si>
    <t>投票クラブ数</t>
    <rPh sb="0" eb="2">
      <t>トウヒョウ</t>
    </rPh>
    <rPh sb="5" eb="6">
      <t>スウ</t>
    </rPh>
    <phoneticPr fontId="5"/>
  </si>
  <si>
    <t>57（内無効１）</t>
    <rPh sb="3" eb="4">
      <t>ウチ</t>
    </rPh>
    <rPh sb="4" eb="6">
      <t>ムコウ</t>
    </rPh>
    <phoneticPr fontId="5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</si>
</sst>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#,###"/>
    <numFmt numFmtId="178" formatCode="0.0%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rgb="FF00589A"/>
      <name val="HG丸ｺﾞｼｯｸM-PRO"/>
      <family val="3"/>
      <charset val="128"/>
    </font>
    <font>
      <sz val="10"/>
      <color rgb="FF00589A"/>
      <name val="HG丸ｺﾞｼｯｸM-PRO"/>
      <family val="3"/>
      <charset val="128"/>
    </font>
    <font>
      <b/>
      <sz val="14"/>
      <color rgb="FF00589A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0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7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1"/>
    <xf numFmtId="176" fontId="3" fillId="2" borderId="3" xfId="1" applyNumberFormat="1" applyFont="1" applyFill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1" fillId="0" borderId="0" xfId="1" applyNumberFormat="1"/>
    <xf numFmtId="177" fontId="3" fillId="2" borderId="9" xfId="1" applyNumberFormat="1" applyFont="1" applyFill="1" applyBorder="1" applyAlignment="1">
      <alignment horizontal="center" vertical="center" wrapText="1"/>
    </xf>
    <xf numFmtId="177" fontId="3" fillId="0" borderId="2" xfId="1" applyNumberFormat="1" applyFont="1" applyBorder="1" applyAlignment="1">
      <alignment horizontal="center" vertical="center" wrapText="1"/>
    </xf>
    <xf numFmtId="177" fontId="3" fillId="0" borderId="9" xfId="1" applyNumberFormat="1" applyFont="1" applyBorder="1" applyAlignment="1">
      <alignment horizontal="center" vertical="center" wrapText="1"/>
    </xf>
    <xf numFmtId="177" fontId="3" fillId="0" borderId="3" xfId="1" applyNumberFormat="1" applyFont="1" applyBorder="1" applyAlignment="1">
      <alignment horizontal="center" vertical="center" wrapText="1"/>
    </xf>
    <xf numFmtId="177" fontId="3" fillId="2" borderId="3" xfId="1" applyNumberFormat="1" applyFont="1" applyFill="1" applyBorder="1" applyAlignment="1">
      <alignment horizontal="center" vertical="center" wrapText="1"/>
    </xf>
    <xf numFmtId="177" fontId="3" fillId="2" borderId="9" xfId="1" applyNumberFormat="1" applyFont="1" applyFill="1" applyBorder="1" applyAlignment="1">
      <alignment horizontal="left" vertical="center" wrapText="1"/>
    </xf>
    <xf numFmtId="177" fontId="8" fillId="2" borderId="10" xfId="1" applyNumberFormat="1" applyFont="1" applyFill="1" applyBorder="1" applyAlignment="1">
      <alignment horizontal="center" vertical="center" wrapText="1"/>
    </xf>
    <xf numFmtId="177" fontId="8" fillId="2" borderId="10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vertical="center" wrapText="1"/>
    </xf>
    <xf numFmtId="0" fontId="1" fillId="0" borderId="0" xfId="1" applyNumberFormat="1" applyAlignment="1">
      <alignment wrapText="1"/>
    </xf>
    <xf numFmtId="177" fontId="3" fillId="2" borderId="8" xfId="1" applyNumberFormat="1" applyFont="1" applyFill="1" applyBorder="1" applyAlignment="1">
      <alignment horizontal="center" vertical="center" wrapText="1"/>
    </xf>
    <xf numFmtId="177" fontId="3" fillId="0" borderId="8" xfId="1" applyNumberFormat="1" applyFont="1" applyBorder="1" applyAlignment="1">
      <alignment horizontal="center" vertical="center" wrapText="1"/>
    </xf>
    <xf numFmtId="177" fontId="12" fillId="2" borderId="9" xfId="1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76" fontId="3" fillId="4" borderId="2" xfId="1" applyNumberFormat="1" applyFont="1" applyFill="1" applyBorder="1" applyAlignment="1">
      <alignment horizontal="center" vertical="center" wrapText="1"/>
    </xf>
    <xf numFmtId="177" fontId="3" fillId="4" borderId="2" xfId="1" applyNumberFormat="1" applyFont="1" applyFill="1" applyBorder="1" applyAlignment="1">
      <alignment horizontal="center" vertical="center" wrapText="1"/>
    </xf>
    <xf numFmtId="177" fontId="3" fillId="4" borderId="8" xfId="1" applyNumberFormat="1" applyFont="1" applyFill="1" applyBorder="1" applyAlignment="1">
      <alignment horizontal="center" vertical="center" wrapText="1"/>
    </xf>
    <xf numFmtId="177" fontId="3" fillId="4" borderId="9" xfId="1" applyNumberFormat="1" applyFont="1" applyFill="1" applyBorder="1" applyAlignment="1">
      <alignment horizontal="center" vertical="center" wrapText="1"/>
    </xf>
    <xf numFmtId="177" fontId="12" fillId="4" borderId="9" xfId="1" applyNumberFormat="1" applyFont="1" applyFill="1" applyBorder="1" applyAlignment="1">
      <alignment horizontal="center" vertical="center" wrapText="1"/>
    </xf>
    <xf numFmtId="177" fontId="8" fillId="4" borderId="10" xfId="1" applyNumberFormat="1" applyFont="1" applyFill="1" applyBorder="1" applyAlignment="1">
      <alignment horizontal="center" vertical="center" wrapText="1"/>
    </xf>
    <xf numFmtId="177" fontId="8" fillId="4" borderId="10" xfId="1" applyNumberFormat="1" applyFont="1" applyFill="1" applyBorder="1" applyAlignment="1">
      <alignment horizontal="right" vertical="center" wrapText="1"/>
    </xf>
    <xf numFmtId="176" fontId="3" fillId="4" borderId="3" xfId="1" applyNumberFormat="1" applyFont="1" applyFill="1" applyBorder="1" applyAlignment="1">
      <alignment horizontal="center" vertical="center" wrapText="1"/>
    </xf>
    <xf numFmtId="177" fontId="3" fillId="4" borderId="3" xfId="1" applyNumberFormat="1" applyFont="1" applyFill="1" applyBorder="1" applyAlignment="1">
      <alignment horizontal="center" vertical="center" wrapText="1"/>
    </xf>
    <xf numFmtId="177" fontId="3" fillId="4" borderId="9" xfId="1" applyNumberFormat="1" applyFont="1" applyFill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/>
    </xf>
    <xf numFmtId="0" fontId="3" fillId="0" borderId="15" xfId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0" fontId="3" fillId="0" borderId="15" xfId="1" applyNumberFormat="1" applyFont="1" applyBorder="1" applyAlignment="1">
      <alignment horizontal="center" vertical="center"/>
    </xf>
    <xf numFmtId="0" fontId="3" fillId="0" borderId="16" xfId="1" applyNumberFormat="1" applyFont="1" applyBorder="1" applyAlignment="1">
      <alignment horizontal="center" vertical="center"/>
    </xf>
    <xf numFmtId="177" fontId="3" fillId="4" borderId="18" xfId="1" applyNumberFormat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177" fontId="3" fillId="2" borderId="18" xfId="1" applyNumberFormat="1" applyFont="1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178" fontId="6" fillId="0" borderId="19" xfId="2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19" fillId="0" borderId="4" xfId="1" applyNumberFormat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176" fontId="3" fillId="0" borderId="20" xfId="1" applyNumberFormat="1" applyFont="1" applyBorder="1" applyAlignment="1">
      <alignment horizontal="center" vertical="center"/>
    </xf>
    <xf numFmtId="0" fontId="3" fillId="0" borderId="20" xfId="1" applyNumberFormat="1" applyFont="1" applyBorder="1" applyAlignment="1">
      <alignment horizontal="center" vertical="center"/>
    </xf>
    <xf numFmtId="0" fontId="3" fillId="0" borderId="21" xfId="1" applyNumberFormat="1" applyFont="1" applyBorder="1" applyAlignment="1">
      <alignment horizontal="center" vertical="center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23" xfId="1" applyNumberFormat="1" applyFont="1" applyBorder="1" applyAlignment="1">
      <alignment horizontal="center" vertical="center" wrapText="1"/>
    </xf>
    <xf numFmtId="0" fontId="11" fillId="0" borderId="23" xfId="1" applyNumberFormat="1" applyFont="1" applyBorder="1" applyAlignment="1">
      <alignment horizontal="center" vertical="center" wrapText="1"/>
    </xf>
    <xf numFmtId="0" fontId="7" fillId="0" borderId="24" xfId="1" applyNumberFormat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 wrapText="1"/>
    </xf>
    <xf numFmtId="176" fontId="3" fillId="4" borderId="26" xfId="1" applyNumberFormat="1" applyFont="1" applyFill="1" applyBorder="1" applyAlignment="1">
      <alignment horizontal="center" vertical="center" wrapText="1"/>
    </xf>
    <xf numFmtId="177" fontId="3" fillId="4" borderId="26" xfId="1" applyNumberFormat="1" applyFont="1" applyFill="1" applyBorder="1" applyAlignment="1">
      <alignment horizontal="center" vertical="center" wrapText="1"/>
    </xf>
    <xf numFmtId="177" fontId="3" fillId="4" borderId="27" xfId="1" applyNumberFormat="1" applyFont="1" applyFill="1" applyBorder="1" applyAlignment="1">
      <alignment horizontal="center" vertical="center" wrapText="1"/>
    </xf>
    <xf numFmtId="177" fontId="3" fillId="4" borderId="5" xfId="1" applyNumberFormat="1" applyFont="1" applyFill="1" applyBorder="1" applyAlignment="1">
      <alignment horizontal="center" vertical="center" wrapText="1"/>
    </xf>
    <xf numFmtId="177" fontId="3" fillId="4" borderId="6" xfId="1" applyNumberFormat="1" applyFont="1" applyFill="1" applyBorder="1" applyAlignment="1">
      <alignment horizontal="center" vertical="center" wrapText="1"/>
    </xf>
    <xf numFmtId="177" fontId="12" fillId="4" borderId="6" xfId="1" applyNumberFormat="1" applyFont="1" applyFill="1" applyBorder="1" applyAlignment="1">
      <alignment horizontal="center" vertical="center" wrapText="1"/>
    </xf>
    <xf numFmtId="177" fontId="8" fillId="4" borderId="7" xfId="1" applyNumberFormat="1" applyFont="1" applyFill="1" applyBorder="1" applyAlignment="1">
      <alignment horizontal="center" vertical="center" wrapText="1"/>
    </xf>
    <xf numFmtId="177" fontId="8" fillId="4" borderId="7" xfId="1" applyNumberFormat="1" applyFont="1" applyFill="1" applyBorder="1" applyAlignment="1">
      <alignment horizontal="right" vertical="center" wrapText="1"/>
    </xf>
    <xf numFmtId="0" fontId="3" fillId="0" borderId="28" xfId="1" applyFont="1" applyBorder="1" applyAlignment="1">
      <alignment horizontal="center" vertical="center"/>
    </xf>
    <xf numFmtId="0" fontId="16" fillId="3" borderId="29" xfId="1" applyFont="1" applyFill="1" applyBorder="1" applyAlignment="1">
      <alignment horizontal="center" vertical="center" wrapText="1"/>
    </xf>
    <xf numFmtId="176" fontId="3" fillId="0" borderId="30" xfId="1" applyNumberFormat="1" applyFont="1" applyBorder="1" applyAlignment="1">
      <alignment horizontal="center" vertical="center" wrapText="1"/>
    </xf>
    <xf numFmtId="177" fontId="3" fillId="0" borderId="30" xfId="1" applyNumberFormat="1" applyFont="1" applyBorder="1" applyAlignment="1">
      <alignment horizontal="center" vertical="center" wrapText="1"/>
    </xf>
    <xf numFmtId="177" fontId="3" fillId="2" borderId="31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Border="1" applyAlignment="1">
      <alignment horizontal="center" vertical="center" wrapText="1"/>
    </xf>
    <xf numFmtId="177" fontId="3" fillId="0" borderId="12" xfId="1" applyNumberFormat="1" applyFont="1" applyBorder="1" applyAlignment="1">
      <alignment horizontal="center" vertical="center" wrapText="1"/>
    </xf>
    <xf numFmtId="177" fontId="12" fillId="2" borderId="12" xfId="1" applyNumberFormat="1" applyFont="1" applyFill="1" applyBorder="1" applyAlignment="1">
      <alignment horizontal="center" vertical="center" wrapText="1"/>
    </xf>
    <xf numFmtId="177" fontId="8" fillId="2" borderId="13" xfId="1" applyNumberFormat="1" applyFont="1" applyFill="1" applyBorder="1" applyAlignment="1">
      <alignment horizontal="center" vertical="center" wrapText="1"/>
    </xf>
    <xf numFmtId="177" fontId="6" fillId="0" borderId="12" xfId="1" applyNumberFormat="1" applyFont="1" applyBorder="1" applyAlignment="1">
      <alignment horizontal="center" vertical="center" wrapText="1"/>
    </xf>
    <xf numFmtId="177" fontId="8" fillId="2" borderId="13" xfId="1" applyNumberFormat="1" applyFont="1" applyFill="1" applyBorder="1" applyAlignment="1">
      <alignment horizontal="right" vertical="center" wrapText="1"/>
    </xf>
    <xf numFmtId="176" fontId="3" fillId="4" borderId="32" xfId="1" applyNumberFormat="1" applyFont="1" applyFill="1" applyBorder="1" applyAlignment="1">
      <alignment horizontal="center" vertical="center" wrapText="1"/>
    </xf>
    <xf numFmtId="177" fontId="3" fillId="4" borderId="32" xfId="1" applyNumberFormat="1" applyFont="1" applyFill="1" applyBorder="1" applyAlignment="1">
      <alignment horizontal="center" vertical="center" wrapText="1"/>
    </xf>
    <xf numFmtId="0" fontId="3" fillId="4" borderId="29" xfId="1" applyFont="1" applyFill="1" applyBorder="1" applyAlignment="1">
      <alignment horizontal="center" vertical="center" wrapText="1"/>
    </xf>
    <xf numFmtId="176" fontId="3" fillId="4" borderId="33" xfId="1" applyNumberFormat="1" applyFont="1" applyFill="1" applyBorder="1" applyAlignment="1">
      <alignment horizontal="center" vertical="center" wrapText="1"/>
    </xf>
    <xf numFmtId="177" fontId="3" fillId="4" borderId="33" xfId="1" applyNumberFormat="1" applyFont="1" applyFill="1" applyBorder="1" applyAlignment="1">
      <alignment horizontal="center" vertical="center" wrapText="1"/>
    </xf>
    <xf numFmtId="177" fontId="3" fillId="4" borderId="31" xfId="1" applyNumberFormat="1" applyFont="1" applyFill="1" applyBorder="1" applyAlignment="1">
      <alignment horizontal="center" vertical="center" wrapText="1"/>
    </xf>
    <xf numFmtId="177" fontId="3" fillId="4" borderId="11" xfId="1" applyNumberFormat="1" applyFont="1" applyFill="1" applyBorder="1" applyAlignment="1">
      <alignment horizontal="center" vertical="center" wrapText="1"/>
    </xf>
    <xf numFmtId="177" fontId="3" fillId="4" borderId="12" xfId="1" applyNumberFormat="1" applyFont="1" applyFill="1" applyBorder="1" applyAlignment="1">
      <alignment horizontal="center" vertical="center" wrapText="1"/>
    </xf>
    <xf numFmtId="177" fontId="12" fillId="4" borderId="12" xfId="1" applyNumberFormat="1" applyFont="1" applyFill="1" applyBorder="1" applyAlignment="1">
      <alignment horizontal="center" vertical="center" wrapText="1"/>
    </xf>
    <xf numFmtId="177" fontId="8" fillId="4" borderId="13" xfId="1" applyNumberFormat="1" applyFont="1" applyFill="1" applyBorder="1" applyAlignment="1">
      <alignment horizontal="center" vertical="center" wrapText="1"/>
    </xf>
    <xf numFmtId="177" fontId="8" fillId="4" borderId="13" xfId="1" applyNumberFormat="1" applyFont="1" applyFill="1" applyBorder="1" applyAlignment="1">
      <alignment horizontal="right" vertical="center" wrapText="1"/>
    </xf>
    <xf numFmtId="0" fontId="16" fillId="3" borderId="25" xfId="1" applyFont="1" applyFill="1" applyBorder="1" applyAlignment="1">
      <alignment horizontal="center" vertical="center" wrapText="1"/>
    </xf>
    <xf numFmtId="176" fontId="3" fillId="0" borderId="32" xfId="1" applyNumberFormat="1" applyFont="1" applyBorder="1" applyAlignment="1">
      <alignment horizontal="center" vertical="center" wrapText="1"/>
    </xf>
    <xf numFmtId="177" fontId="3" fillId="0" borderId="32" xfId="1" applyNumberFormat="1" applyFont="1" applyBorder="1" applyAlignment="1">
      <alignment horizontal="center" vertical="center" wrapText="1"/>
    </xf>
    <xf numFmtId="177" fontId="3" fillId="2" borderId="27" xfId="1" applyNumberFormat="1" applyFont="1" applyFill="1" applyBorder="1" applyAlignment="1">
      <alignment horizontal="center" vertical="center" wrapText="1"/>
    </xf>
    <xf numFmtId="177" fontId="3" fillId="0" borderId="5" xfId="1" applyNumberFormat="1" applyFont="1" applyBorder="1" applyAlignment="1">
      <alignment horizontal="center" vertical="center" wrapText="1"/>
    </xf>
    <xf numFmtId="177" fontId="3" fillId="0" borderId="6" xfId="1" applyNumberFormat="1" applyFont="1" applyBorder="1" applyAlignment="1">
      <alignment horizontal="center" vertical="center" wrapText="1"/>
    </xf>
    <xf numFmtId="177" fontId="12" fillId="2" borderId="6" xfId="1" applyNumberFormat="1" applyFont="1" applyFill="1" applyBorder="1" applyAlignment="1">
      <alignment horizontal="center" vertical="center" wrapText="1"/>
    </xf>
    <xf numFmtId="177" fontId="8" fillId="2" borderId="7" xfId="1" applyNumberFormat="1" applyFont="1" applyFill="1" applyBorder="1" applyAlignment="1">
      <alignment horizontal="center" vertical="center" wrapText="1"/>
    </xf>
    <xf numFmtId="177" fontId="8" fillId="2" borderId="7" xfId="1" applyNumberFormat="1" applyFont="1" applyFill="1" applyBorder="1" applyAlignment="1">
      <alignment horizontal="right" vertical="center" wrapText="1"/>
    </xf>
    <xf numFmtId="176" fontId="3" fillId="2" borderId="33" xfId="1" applyNumberFormat="1" applyFont="1" applyFill="1" applyBorder="1" applyAlignment="1">
      <alignment horizontal="center" vertical="center" wrapText="1"/>
    </xf>
    <xf numFmtId="177" fontId="3" fillId="2" borderId="33" xfId="1" applyNumberFormat="1" applyFont="1" applyFill="1" applyBorder="1" applyAlignment="1">
      <alignment horizontal="center" vertical="center" wrapText="1"/>
    </xf>
    <xf numFmtId="177" fontId="3" fillId="2" borderId="11" xfId="1" applyNumberFormat="1" applyFont="1" applyFill="1" applyBorder="1" applyAlignment="1">
      <alignment horizontal="center" vertical="center" wrapText="1"/>
    </xf>
    <xf numFmtId="177" fontId="3" fillId="2" borderId="12" xfId="1" applyNumberFormat="1" applyFont="1" applyFill="1" applyBorder="1" applyAlignment="1">
      <alignment horizontal="center" vertical="center" wrapText="1"/>
    </xf>
    <xf numFmtId="176" fontId="3" fillId="0" borderId="33" xfId="1" applyNumberFormat="1" applyFont="1" applyBorder="1" applyAlignment="1">
      <alignment horizontal="center" vertical="center" wrapText="1"/>
    </xf>
    <xf numFmtId="177" fontId="3" fillId="0" borderId="33" xfId="1" applyNumberFormat="1" applyFont="1" applyBorder="1" applyAlignment="1">
      <alignment horizontal="center" vertical="center" wrapText="1"/>
    </xf>
    <xf numFmtId="178" fontId="6" fillId="0" borderId="28" xfId="2" applyNumberFormat="1" applyFont="1" applyBorder="1" applyAlignment="1">
      <alignment horizontal="center" vertical="center"/>
    </xf>
    <xf numFmtId="176" fontId="3" fillId="2" borderId="32" xfId="1" applyNumberFormat="1" applyFont="1" applyFill="1" applyBorder="1" applyAlignment="1">
      <alignment horizontal="center" vertical="center" wrapText="1"/>
    </xf>
    <xf numFmtId="177" fontId="3" fillId="2" borderId="32" xfId="1" applyNumberFormat="1" applyFont="1" applyFill="1" applyBorder="1" applyAlignment="1">
      <alignment horizontal="center" vertical="center" wrapText="1"/>
    </xf>
    <xf numFmtId="177" fontId="3" fillId="2" borderId="5" xfId="1" applyNumberFormat="1" applyFont="1" applyFill="1" applyBorder="1" applyAlignment="1">
      <alignment horizontal="center" vertical="center" wrapText="1"/>
    </xf>
    <xf numFmtId="177" fontId="3" fillId="2" borderId="6" xfId="1" applyNumberFormat="1" applyFont="1" applyFill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0" fillId="0" borderId="34" xfId="0" applyBorder="1">
      <alignment vertical="center"/>
    </xf>
    <xf numFmtId="176" fontId="10" fillId="0" borderId="35" xfId="0" applyNumberFormat="1" applyFont="1" applyBorder="1" applyAlignment="1">
      <alignment horizontal="center" vertical="center"/>
    </xf>
    <xf numFmtId="176" fontId="10" fillId="0" borderId="36" xfId="0" applyNumberFormat="1" applyFont="1" applyBorder="1" applyAlignment="1">
      <alignment horizontal="center" vertical="center"/>
    </xf>
    <xf numFmtId="176" fontId="10" fillId="0" borderId="37" xfId="0" applyNumberFormat="1" applyFont="1" applyBorder="1" applyAlignment="1">
      <alignment horizontal="center" vertical="center"/>
    </xf>
    <xf numFmtId="177" fontId="9" fillId="0" borderId="28" xfId="0" applyNumberFormat="1" applyFont="1" applyBorder="1">
      <alignment vertical="center"/>
    </xf>
    <xf numFmtId="177" fontId="9" fillId="0" borderId="34" xfId="0" applyNumberFormat="1" applyFont="1" applyBorder="1">
      <alignment vertical="center"/>
    </xf>
    <xf numFmtId="177" fontId="23" fillId="0" borderId="38" xfId="0" applyNumberFormat="1" applyFont="1" applyBorder="1" applyAlignment="1">
      <alignment horizontal="right" vertical="center"/>
    </xf>
    <xf numFmtId="177" fontId="13" fillId="0" borderId="34" xfId="0" applyNumberFormat="1" applyFont="1" applyBorder="1" applyAlignment="1">
      <alignment horizontal="right" vertical="center"/>
    </xf>
    <xf numFmtId="177" fontId="9" fillId="0" borderId="34" xfId="0" applyNumberFormat="1" applyFont="1" applyBorder="1" applyAlignment="1">
      <alignment horizontal="right" vertical="center"/>
    </xf>
    <xf numFmtId="177" fontId="9" fillId="0" borderId="34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39" xfId="0" applyBorder="1">
      <alignment vertical="center"/>
    </xf>
    <xf numFmtId="0" fontId="14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15" fillId="0" borderId="42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8" fontId="20" fillId="0" borderId="42" xfId="2" applyNumberFormat="1" applyFont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S92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2" sqref="B2"/>
    </sheetView>
  </sheetViews>
  <sheetFormatPr defaultRowHeight="13.5"/>
  <cols>
    <col min="1" max="1" width="5.375" customWidth="1"/>
    <col min="3" max="3" width="12.5" customWidth="1"/>
    <col min="4" max="4" width="7.5" customWidth="1"/>
    <col min="5" max="5" width="7.25" style="5" customWidth="1"/>
    <col min="6" max="6" width="7.5" style="5" customWidth="1"/>
    <col min="7" max="8" width="2.625" style="5" customWidth="1"/>
    <col min="9" max="10" width="6.625" style="5" customWidth="1"/>
    <col min="11" max="12" width="2.625" style="5" customWidth="1"/>
    <col min="13" max="14" width="6.625" style="5" customWidth="1"/>
    <col min="15" max="16" width="2.625" style="15" customWidth="1"/>
    <col min="17" max="18" width="6.625" style="5" customWidth="1"/>
    <col min="19" max="19" width="11.875" customWidth="1"/>
  </cols>
  <sheetData>
    <row r="4" spans="2:19" ht="18.75">
      <c r="B4" s="46" t="s">
        <v>104</v>
      </c>
      <c r="C4" s="1"/>
      <c r="D4" s="1"/>
      <c r="E4" s="6"/>
      <c r="F4" s="6"/>
      <c r="G4" s="6"/>
      <c r="H4" s="6"/>
      <c r="I4" s="6"/>
      <c r="J4" s="6"/>
      <c r="K4" s="6"/>
      <c r="L4" s="6"/>
      <c r="M4" s="6"/>
      <c r="N4" s="6"/>
      <c r="O4" s="16"/>
      <c r="P4" s="16"/>
      <c r="Q4" s="6"/>
      <c r="R4" s="6"/>
    </row>
    <row r="5" spans="2:19" ht="10.5" customHeight="1" thickBot="1">
      <c r="B5" s="42"/>
      <c r="C5" s="42"/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45"/>
      <c r="Q5" s="44"/>
      <c r="R5" s="44"/>
      <c r="S5" s="121"/>
    </row>
    <row r="6" spans="2:19" ht="25.5" customHeight="1" thickBot="1">
      <c r="B6" s="32"/>
      <c r="C6" s="33"/>
      <c r="D6" s="34"/>
      <c r="E6" s="35"/>
      <c r="F6" s="36"/>
      <c r="G6" s="47" t="s">
        <v>99</v>
      </c>
      <c r="H6" s="47"/>
      <c r="I6" s="47"/>
      <c r="J6" s="47"/>
      <c r="K6" s="47" t="s">
        <v>100</v>
      </c>
      <c r="L6" s="47"/>
      <c r="M6" s="47"/>
      <c r="N6" s="47"/>
      <c r="O6" s="47" t="s">
        <v>101</v>
      </c>
      <c r="P6" s="47"/>
      <c r="Q6" s="47"/>
      <c r="R6" s="47"/>
      <c r="S6" s="122"/>
    </row>
    <row r="7" spans="2:19" ht="23.25" thickBot="1">
      <c r="B7" s="49" t="s">
        <v>0</v>
      </c>
      <c r="C7" s="50" t="s">
        <v>1</v>
      </c>
      <c r="D7" s="51" t="s">
        <v>88</v>
      </c>
      <c r="E7" s="52" t="s">
        <v>90</v>
      </c>
      <c r="F7" s="53" t="s">
        <v>91</v>
      </c>
      <c r="G7" s="54" t="s">
        <v>92</v>
      </c>
      <c r="H7" s="55" t="s">
        <v>93</v>
      </c>
      <c r="I7" s="56" t="s">
        <v>95</v>
      </c>
      <c r="J7" s="57" t="s">
        <v>96</v>
      </c>
      <c r="K7" s="55" t="s">
        <v>92</v>
      </c>
      <c r="L7" s="55" t="s">
        <v>93</v>
      </c>
      <c r="M7" s="56" t="s">
        <v>95</v>
      </c>
      <c r="N7" s="57" t="s">
        <v>102</v>
      </c>
      <c r="O7" s="55" t="s">
        <v>92</v>
      </c>
      <c r="P7" s="55" t="s">
        <v>93</v>
      </c>
      <c r="Q7" s="56" t="s">
        <v>95</v>
      </c>
      <c r="R7" s="57" t="s">
        <v>102</v>
      </c>
      <c r="S7" s="129"/>
    </row>
    <row r="8" spans="2:19">
      <c r="B8" s="58">
        <v>1</v>
      </c>
      <c r="C8" s="59" t="s">
        <v>2</v>
      </c>
      <c r="D8" s="60">
        <v>41977</v>
      </c>
      <c r="E8" s="61">
        <v>39</v>
      </c>
      <c r="F8" s="62">
        <v>2</v>
      </c>
      <c r="G8" s="63">
        <v>1</v>
      </c>
      <c r="H8" s="64"/>
      <c r="I8" s="65">
        <f>IF(F8="","",F8*G8)</f>
        <v>2</v>
      </c>
      <c r="J8" s="66">
        <f>IF(F8="","",F8*H8)</f>
        <v>0</v>
      </c>
      <c r="K8" s="64">
        <v>1</v>
      </c>
      <c r="L8" s="64"/>
      <c r="M8" s="65">
        <f>IF(F8="","",F8*K8)</f>
        <v>2</v>
      </c>
      <c r="N8" s="66">
        <f>IF(F8="","",F8*L8)</f>
        <v>0</v>
      </c>
      <c r="O8" s="64">
        <v>1</v>
      </c>
      <c r="P8" s="64"/>
      <c r="Q8" s="65">
        <f>IF(F8="","",F8*O8)</f>
        <v>2</v>
      </c>
      <c r="R8" s="67">
        <f>IF(F8="","",F8*P8)</f>
        <v>0</v>
      </c>
      <c r="S8" s="128"/>
    </row>
    <row r="9" spans="2:19">
      <c r="B9" s="48"/>
      <c r="C9" s="21" t="s">
        <v>3</v>
      </c>
      <c r="D9" s="22">
        <v>41975</v>
      </c>
      <c r="E9" s="23">
        <v>41</v>
      </c>
      <c r="F9" s="37">
        <v>2</v>
      </c>
      <c r="G9" s="24">
        <v>1</v>
      </c>
      <c r="H9" s="25"/>
      <c r="I9" s="26">
        <f t="shared" ref="I9:I72" si="0">IF(F9="","",F9*G9)</f>
        <v>2</v>
      </c>
      <c r="J9" s="27">
        <f t="shared" ref="J9:J72" si="1">IF(F9="","",F9*H9)</f>
        <v>0</v>
      </c>
      <c r="K9" s="25"/>
      <c r="L9" s="25">
        <v>1</v>
      </c>
      <c r="M9" s="26">
        <f t="shared" ref="M9:M72" si="2">IF(F9="","",F9*K9)</f>
        <v>0</v>
      </c>
      <c r="N9" s="27">
        <f t="shared" ref="N9:N72" si="3">IF(F9="","",F9*L9)</f>
        <v>2</v>
      </c>
      <c r="O9" s="25"/>
      <c r="P9" s="25">
        <v>1</v>
      </c>
      <c r="Q9" s="26">
        <f t="shared" ref="Q9:Q72" si="4">IF(F9="","",F9*O9)</f>
        <v>0</v>
      </c>
      <c r="R9" s="28">
        <f t="shared" ref="R9:R72" si="5">IF(F9="","",F9*P9)</f>
        <v>2</v>
      </c>
      <c r="S9" s="124"/>
    </row>
    <row r="10" spans="2:19">
      <c r="B10" s="38"/>
      <c r="C10" s="21" t="s">
        <v>4</v>
      </c>
      <c r="D10" s="22">
        <v>41976</v>
      </c>
      <c r="E10" s="23">
        <v>17</v>
      </c>
      <c r="F10" s="37">
        <v>1</v>
      </c>
      <c r="G10" s="24"/>
      <c r="H10" s="25">
        <v>1</v>
      </c>
      <c r="I10" s="26">
        <f t="shared" si="0"/>
        <v>0</v>
      </c>
      <c r="J10" s="27">
        <f t="shared" si="1"/>
        <v>1</v>
      </c>
      <c r="K10" s="25"/>
      <c r="L10" s="25">
        <v>1</v>
      </c>
      <c r="M10" s="26">
        <f t="shared" si="2"/>
        <v>0</v>
      </c>
      <c r="N10" s="27">
        <f t="shared" si="3"/>
        <v>1</v>
      </c>
      <c r="O10" s="25"/>
      <c r="P10" s="25">
        <v>1</v>
      </c>
      <c r="Q10" s="26">
        <f t="shared" si="4"/>
        <v>0</v>
      </c>
      <c r="R10" s="28">
        <f t="shared" si="5"/>
        <v>1</v>
      </c>
      <c r="S10" s="124"/>
    </row>
    <row r="11" spans="2:19">
      <c r="B11" s="40" t="s">
        <v>97</v>
      </c>
      <c r="C11" s="20" t="s">
        <v>5</v>
      </c>
      <c r="D11" s="3"/>
      <c r="E11" s="8"/>
      <c r="F11" s="39" t="s">
        <v>105</v>
      </c>
      <c r="G11" s="18"/>
      <c r="H11" s="9"/>
      <c r="I11" s="19" t="str">
        <f t="shared" si="0"/>
        <v/>
      </c>
      <c r="J11" s="13" t="str">
        <f t="shared" si="1"/>
        <v/>
      </c>
      <c r="K11" s="9"/>
      <c r="L11" s="9"/>
      <c r="M11" s="19" t="str">
        <f t="shared" si="2"/>
        <v/>
      </c>
      <c r="N11" s="13" t="str">
        <f t="shared" si="3"/>
        <v/>
      </c>
      <c r="O11" s="9"/>
      <c r="P11" s="9"/>
      <c r="Q11" s="19" t="str">
        <f t="shared" si="4"/>
        <v/>
      </c>
      <c r="R11" s="14" t="str">
        <f t="shared" si="5"/>
        <v/>
      </c>
      <c r="S11" s="124"/>
    </row>
    <row r="12" spans="2:19">
      <c r="B12" s="41">
        <v>0.5</v>
      </c>
      <c r="C12" s="20" t="s">
        <v>6</v>
      </c>
      <c r="D12" s="3"/>
      <c r="E12" s="8"/>
      <c r="F12" s="39" t="s">
        <v>105</v>
      </c>
      <c r="G12" s="18"/>
      <c r="H12" s="9"/>
      <c r="I12" s="19" t="str">
        <f t="shared" si="0"/>
        <v/>
      </c>
      <c r="J12" s="13" t="str">
        <f t="shared" si="1"/>
        <v/>
      </c>
      <c r="K12" s="9"/>
      <c r="L12" s="9"/>
      <c r="M12" s="19" t="str">
        <f t="shared" si="2"/>
        <v/>
      </c>
      <c r="N12" s="13" t="str">
        <f t="shared" si="3"/>
        <v/>
      </c>
      <c r="O12" s="9"/>
      <c r="P12" s="9"/>
      <c r="Q12" s="19" t="str">
        <f t="shared" si="4"/>
        <v/>
      </c>
      <c r="R12" s="14" t="str">
        <f t="shared" si="5"/>
        <v/>
      </c>
      <c r="S12" s="124"/>
    </row>
    <row r="13" spans="2:19" ht="14.25" thickBot="1">
      <c r="B13" s="68"/>
      <c r="C13" s="69" t="s">
        <v>7</v>
      </c>
      <c r="D13" s="70"/>
      <c r="E13" s="71"/>
      <c r="F13" s="72" t="s">
        <v>105</v>
      </c>
      <c r="G13" s="73"/>
      <c r="H13" s="74"/>
      <c r="I13" s="75" t="str">
        <f t="shared" si="0"/>
        <v/>
      </c>
      <c r="J13" s="76" t="str">
        <f t="shared" si="1"/>
        <v/>
      </c>
      <c r="K13" s="74"/>
      <c r="L13" s="74"/>
      <c r="M13" s="75" t="str">
        <f t="shared" si="2"/>
        <v/>
      </c>
      <c r="N13" s="76" t="str">
        <f t="shared" si="3"/>
        <v/>
      </c>
      <c r="O13" s="77"/>
      <c r="P13" s="77"/>
      <c r="Q13" s="75" t="str">
        <f t="shared" si="4"/>
        <v/>
      </c>
      <c r="R13" s="78" t="str">
        <f t="shared" si="5"/>
        <v/>
      </c>
      <c r="S13" s="124"/>
    </row>
    <row r="14" spans="2:19">
      <c r="B14" s="58">
        <v>2</v>
      </c>
      <c r="C14" s="59" t="s">
        <v>8</v>
      </c>
      <c r="D14" s="79">
        <v>41975</v>
      </c>
      <c r="E14" s="80">
        <v>23</v>
      </c>
      <c r="F14" s="62">
        <v>1</v>
      </c>
      <c r="G14" s="63">
        <v>1</v>
      </c>
      <c r="H14" s="64"/>
      <c r="I14" s="65">
        <f t="shared" si="0"/>
        <v>1</v>
      </c>
      <c r="J14" s="66">
        <f t="shared" si="1"/>
        <v>0</v>
      </c>
      <c r="K14" s="64"/>
      <c r="L14" s="64">
        <v>1</v>
      </c>
      <c r="M14" s="65">
        <f t="shared" si="2"/>
        <v>0</v>
      </c>
      <c r="N14" s="66">
        <f t="shared" si="3"/>
        <v>1</v>
      </c>
      <c r="O14" s="64"/>
      <c r="P14" s="64">
        <v>1</v>
      </c>
      <c r="Q14" s="65">
        <f t="shared" si="4"/>
        <v>0</v>
      </c>
      <c r="R14" s="67">
        <f t="shared" si="5"/>
        <v>1</v>
      </c>
      <c r="S14" s="124"/>
    </row>
    <row r="15" spans="2:19">
      <c r="B15" s="48"/>
      <c r="C15" s="20" t="s">
        <v>9</v>
      </c>
      <c r="D15" s="4"/>
      <c r="E15" s="10"/>
      <c r="F15" s="39" t="s">
        <v>105</v>
      </c>
      <c r="G15" s="18"/>
      <c r="H15" s="9"/>
      <c r="I15" s="19" t="str">
        <f t="shared" si="0"/>
        <v/>
      </c>
      <c r="J15" s="13" t="str">
        <f t="shared" si="1"/>
        <v/>
      </c>
      <c r="K15" s="9"/>
      <c r="L15" s="9"/>
      <c r="M15" s="19" t="str">
        <f t="shared" si="2"/>
        <v/>
      </c>
      <c r="N15" s="13" t="str">
        <f t="shared" si="3"/>
        <v/>
      </c>
      <c r="O15" s="9"/>
      <c r="P15" s="9"/>
      <c r="Q15" s="19" t="str">
        <f t="shared" si="4"/>
        <v/>
      </c>
      <c r="R15" s="14" t="str">
        <f t="shared" si="5"/>
        <v/>
      </c>
      <c r="S15" s="124"/>
    </row>
    <row r="16" spans="2:19">
      <c r="B16" s="38"/>
      <c r="C16" s="21" t="s">
        <v>10</v>
      </c>
      <c r="D16" s="29">
        <v>41979</v>
      </c>
      <c r="E16" s="30">
        <v>26</v>
      </c>
      <c r="F16" s="37">
        <v>1</v>
      </c>
      <c r="G16" s="24">
        <v>1</v>
      </c>
      <c r="H16" s="25"/>
      <c r="I16" s="26">
        <f t="shared" si="0"/>
        <v>1</v>
      </c>
      <c r="J16" s="27">
        <f t="shared" si="1"/>
        <v>0</v>
      </c>
      <c r="K16" s="25"/>
      <c r="L16" s="25">
        <v>1</v>
      </c>
      <c r="M16" s="26">
        <f t="shared" si="2"/>
        <v>0</v>
      </c>
      <c r="N16" s="27">
        <f t="shared" si="3"/>
        <v>1</v>
      </c>
      <c r="O16" s="25"/>
      <c r="P16" s="25">
        <v>1</v>
      </c>
      <c r="Q16" s="26">
        <f t="shared" si="4"/>
        <v>0</v>
      </c>
      <c r="R16" s="28">
        <f t="shared" si="5"/>
        <v>1</v>
      </c>
      <c r="S16" s="124"/>
    </row>
    <row r="17" spans="2:19">
      <c r="B17" s="40" t="s">
        <v>97</v>
      </c>
      <c r="C17" s="20" t="s">
        <v>11</v>
      </c>
      <c r="D17" s="2"/>
      <c r="E17" s="11"/>
      <c r="F17" s="39" t="s">
        <v>105</v>
      </c>
      <c r="G17" s="17"/>
      <c r="H17" s="7"/>
      <c r="I17" s="19" t="str">
        <f t="shared" si="0"/>
        <v/>
      </c>
      <c r="J17" s="13" t="str">
        <f t="shared" si="1"/>
        <v/>
      </c>
      <c r="K17" s="7"/>
      <c r="L17" s="7"/>
      <c r="M17" s="19" t="str">
        <f t="shared" si="2"/>
        <v/>
      </c>
      <c r="N17" s="13" t="str">
        <f t="shared" si="3"/>
        <v/>
      </c>
      <c r="O17" s="7"/>
      <c r="P17" s="7"/>
      <c r="Q17" s="19" t="str">
        <f t="shared" si="4"/>
        <v/>
      </c>
      <c r="R17" s="14" t="str">
        <f t="shared" si="5"/>
        <v/>
      </c>
      <c r="S17" s="124"/>
    </row>
    <row r="18" spans="2:19">
      <c r="B18" s="41">
        <v>0.5</v>
      </c>
      <c r="C18" s="20" t="s">
        <v>12</v>
      </c>
      <c r="D18" s="4"/>
      <c r="E18" s="10"/>
      <c r="F18" s="39" t="s">
        <v>105</v>
      </c>
      <c r="G18" s="18"/>
      <c r="H18" s="9"/>
      <c r="I18" s="19" t="str">
        <f t="shared" si="0"/>
        <v/>
      </c>
      <c r="J18" s="13" t="str">
        <f t="shared" si="1"/>
        <v/>
      </c>
      <c r="K18" s="9"/>
      <c r="L18" s="9"/>
      <c r="M18" s="19" t="str">
        <f t="shared" si="2"/>
        <v/>
      </c>
      <c r="N18" s="13" t="str">
        <f t="shared" si="3"/>
        <v/>
      </c>
      <c r="O18" s="9"/>
      <c r="P18" s="9"/>
      <c r="Q18" s="19" t="str">
        <f t="shared" si="4"/>
        <v/>
      </c>
      <c r="R18" s="14" t="str">
        <f t="shared" si="5"/>
        <v/>
      </c>
      <c r="S18" s="124"/>
    </row>
    <row r="19" spans="2:19" ht="14.25" thickBot="1">
      <c r="B19" s="68"/>
      <c r="C19" s="81" t="s">
        <v>13</v>
      </c>
      <c r="D19" s="82">
        <v>41975</v>
      </c>
      <c r="E19" s="83">
        <v>20</v>
      </c>
      <c r="F19" s="84">
        <v>1</v>
      </c>
      <c r="G19" s="85">
        <v>1</v>
      </c>
      <c r="H19" s="86"/>
      <c r="I19" s="87">
        <f t="shared" si="0"/>
        <v>1</v>
      </c>
      <c r="J19" s="88">
        <f t="shared" si="1"/>
        <v>0</v>
      </c>
      <c r="K19" s="86"/>
      <c r="L19" s="86">
        <v>1</v>
      </c>
      <c r="M19" s="87">
        <f t="shared" si="2"/>
        <v>0</v>
      </c>
      <c r="N19" s="88">
        <f t="shared" si="3"/>
        <v>1</v>
      </c>
      <c r="O19" s="86">
        <v>1</v>
      </c>
      <c r="P19" s="86"/>
      <c r="Q19" s="87">
        <f t="shared" si="4"/>
        <v>1</v>
      </c>
      <c r="R19" s="89">
        <f t="shared" si="5"/>
        <v>0</v>
      </c>
      <c r="S19" s="124"/>
    </row>
    <row r="20" spans="2:19">
      <c r="B20" s="58" t="s">
        <v>14</v>
      </c>
      <c r="C20" s="90" t="s">
        <v>15</v>
      </c>
      <c r="D20" s="91"/>
      <c r="E20" s="92"/>
      <c r="F20" s="93" t="s">
        <v>105</v>
      </c>
      <c r="G20" s="94"/>
      <c r="H20" s="95"/>
      <c r="I20" s="96" t="str">
        <f t="shared" si="0"/>
        <v/>
      </c>
      <c r="J20" s="97" t="str">
        <f t="shared" si="1"/>
        <v/>
      </c>
      <c r="K20" s="95"/>
      <c r="L20" s="95"/>
      <c r="M20" s="96" t="str">
        <f t="shared" si="2"/>
        <v/>
      </c>
      <c r="N20" s="97" t="str">
        <f t="shared" si="3"/>
        <v/>
      </c>
      <c r="O20" s="95"/>
      <c r="P20" s="95"/>
      <c r="Q20" s="96" t="str">
        <f t="shared" si="4"/>
        <v/>
      </c>
      <c r="R20" s="98" t="str">
        <f t="shared" si="5"/>
        <v/>
      </c>
      <c r="S20" s="124"/>
    </row>
    <row r="21" spans="2:19">
      <c r="B21" s="48"/>
      <c r="C21" s="21" t="s">
        <v>16</v>
      </c>
      <c r="D21" s="29">
        <v>41976</v>
      </c>
      <c r="E21" s="30">
        <v>43</v>
      </c>
      <c r="F21" s="37">
        <v>2</v>
      </c>
      <c r="G21" s="24"/>
      <c r="H21" s="25">
        <v>1</v>
      </c>
      <c r="I21" s="26">
        <f t="shared" si="0"/>
        <v>0</v>
      </c>
      <c r="J21" s="27">
        <f t="shared" si="1"/>
        <v>2</v>
      </c>
      <c r="K21" s="25"/>
      <c r="L21" s="25">
        <v>1</v>
      </c>
      <c r="M21" s="26">
        <f t="shared" si="2"/>
        <v>0</v>
      </c>
      <c r="N21" s="27">
        <f t="shared" si="3"/>
        <v>2</v>
      </c>
      <c r="O21" s="25"/>
      <c r="P21" s="25">
        <v>1</v>
      </c>
      <c r="Q21" s="26">
        <f t="shared" si="4"/>
        <v>0</v>
      </c>
      <c r="R21" s="28">
        <f t="shared" si="5"/>
        <v>2</v>
      </c>
      <c r="S21" s="124"/>
    </row>
    <row r="22" spans="2:19">
      <c r="B22" s="38"/>
      <c r="C22" s="21" t="s">
        <v>17</v>
      </c>
      <c r="D22" s="29">
        <v>41976</v>
      </c>
      <c r="E22" s="30">
        <v>63</v>
      </c>
      <c r="F22" s="37">
        <v>2</v>
      </c>
      <c r="G22" s="24"/>
      <c r="H22" s="25">
        <v>1</v>
      </c>
      <c r="I22" s="26">
        <f t="shared" si="0"/>
        <v>0</v>
      </c>
      <c r="J22" s="27">
        <f t="shared" si="1"/>
        <v>2</v>
      </c>
      <c r="K22" s="25"/>
      <c r="L22" s="25">
        <v>1</v>
      </c>
      <c r="M22" s="26">
        <f t="shared" si="2"/>
        <v>0</v>
      </c>
      <c r="N22" s="27">
        <f t="shared" si="3"/>
        <v>2</v>
      </c>
      <c r="O22" s="25">
        <v>1</v>
      </c>
      <c r="P22" s="25"/>
      <c r="Q22" s="26">
        <f t="shared" si="4"/>
        <v>2</v>
      </c>
      <c r="R22" s="28">
        <f t="shared" si="5"/>
        <v>0</v>
      </c>
      <c r="S22" s="124"/>
    </row>
    <row r="23" spans="2:19">
      <c r="B23" s="40" t="s">
        <v>97</v>
      </c>
      <c r="C23" s="21" t="s">
        <v>18</v>
      </c>
      <c r="D23" s="29">
        <v>41977</v>
      </c>
      <c r="E23" s="30">
        <v>36</v>
      </c>
      <c r="F23" s="37">
        <v>1</v>
      </c>
      <c r="G23" s="24">
        <v>1</v>
      </c>
      <c r="H23" s="25"/>
      <c r="I23" s="26">
        <f t="shared" si="0"/>
        <v>1</v>
      </c>
      <c r="J23" s="27">
        <f t="shared" si="1"/>
        <v>0</v>
      </c>
      <c r="K23" s="25">
        <v>1</v>
      </c>
      <c r="L23" s="25"/>
      <c r="M23" s="26">
        <f t="shared" si="2"/>
        <v>1</v>
      </c>
      <c r="N23" s="27">
        <f t="shared" si="3"/>
        <v>0</v>
      </c>
      <c r="O23" s="25">
        <v>1</v>
      </c>
      <c r="P23" s="25"/>
      <c r="Q23" s="26">
        <f t="shared" si="4"/>
        <v>1</v>
      </c>
      <c r="R23" s="28">
        <f t="shared" si="5"/>
        <v>0</v>
      </c>
      <c r="S23" s="124"/>
    </row>
    <row r="24" spans="2:19">
      <c r="B24" s="41">
        <v>0.71399999999999997</v>
      </c>
      <c r="C24" s="21" t="s">
        <v>19</v>
      </c>
      <c r="D24" s="29">
        <v>41976</v>
      </c>
      <c r="E24" s="30">
        <v>37</v>
      </c>
      <c r="F24" s="37">
        <v>1</v>
      </c>
      <c r="G24" s="24"/>
      <c r="H24" s="25">
        <v>1</v>
      </c>
      <c r="I24" s="26">
        <f t="shared" si="0"/>
        <v>0</v>
      </c>
      <c r="J24" s="27">
        <f t="shared" si="1"/>
        <v>1</v>
      </c>
      <c r="K24" s="25"/>
      <c r="L24" s="25">
        <v>1</v>
      </c>
      <c r="M24" s="26">
        <f t="shared" si="2"/>
        <v>0</v>
      </c>
      <c r="N24" s="27">
        <f t="shared" si="3"/>
        <v>1</v>
      </c>
      <c r="O24" s="25"/>
      <c r="P24" s="25">
        <v>1</v>
      </c>
      <c r="Q24" s="26">
        <f t="shared" si="4"/>
        <v>0</v>
      </c>
      <c r="R24" s="28">
        <f t="shared" si="5"/>
        <v>1</v>
      </c>
      <c r="S24" s="124"/>
    </row>
    <row r="25" spans="2:19">
      <c r="B25" s="38"/>
      <c r="C25" s="20" t="s">
        <v>20</v>
      </c>
      <c r="D25" s="4"/>
      <c r="E25" s="10"/>
      <c r="F25" s="39" t="s">
        <v>105</v>
      </c>
      <c r="G25" s="18"/>
      <c r="H25" s="9"/>
      <c r="I25" s="19" t="str">
        <f t="shared" si="0"/>
        <v/>
      </c>
      <c r="J25" s="13" t="str">
        <f t="shared" si="1"/>
        <v/>
      </c>
      <c r="K25" s="9"/>
      <c r="L25" s="9"/>
      <c r="M25" s="19" t="str">
        <f t="shared" si="2"/>
        <v/>
      </c>
      <c r="N25" s="13" t="str">
        <f t="shared" si="3"/>
        <v/>
      </c>
      <c r="O25" s="9"/>
      <c r="P25" s="9"/>
      <c r="Q25" s="19" t="str">
        <f t="shared" si="4"/>
        <v/>
      </c>
      <c r="R25" s="14" t="str">
        <f t="shared" si="5"/>
        <v/>
      </c>
      <c r="S25" s="124"/>
    </row>
    <row r="26" spans="2:19" ht="14.25" thickBot="1">
      <c r="B26" s="68"/>
      <c r="C26" s="81" t="s">
        <v>21</v>
      </c>
      <c r="D26" s="82">
        <v>41978</v>
      </c>
      <c r="E26" s="83">
        <v>31</v>
      </c>
      <c r="F26" s="84">
        <v>1</v>
      </c>
      <c r="G26" s="85">
        <v>1</v>
      </c>
      <c r="H26" s="86"/>
      <c r="I26" s="87">
        <f t="shared" si="0"/>
        <v>1</v>
      </c>
      <c r="J26" s="88">
        <f t="shared" si="1"/>
        <v>0</v>
      </c>
      <c r="K26" s="86">
        <v>1</v>
      </c>
      <c r="L26" s="86"/>
      <c r="M26" s="87">
        <f t="shared" si="2"/>
        <v>1</v>
      </c>
      <c r="N26" s="88">
        <f t="shared" si="3"/>
        <v>0</v>
      </c>
      <c r="O26" s="86">
        <v>1</v>
      </c>
      <c r="P26" s="86"/>
      <c r="Q26" s="87">
        <f t="shared" si="4"/>
        <v>1</v>
      </c>
      <c r="R26" s="89">
        <f t="shared" si="5"/>
        <v>0</v>
      </c>
      <c r="S26" s="124"/>
    </row>
    <row r="27" spans="2:19">
      <c r="B27" s="58" t="s">
        <v>22</v>
      </c>
      <c r="C27" s="59" t="s">
        <v>23</v>
      </c>
      <c r="D27" s="79">
        <v>41978</v>
      </c>
      <c r="E27" s="80">
        <v>49</v>
      </c>
      <c r="F27" s="62">
        <v>2</v>
      </c>
      <c r="G27" s="63">
        <v>1</v>
      </c>
      <c r="H27" s="64"/>
      <c r="I27" s="65">
        <f t="shared" si="0"/>
        <v>2</v>
      </c>
      <c r="J27" s="66">
        <f t="shared" si="1"/>
        <v>0</v>
      </c>
      <c r="K27" s="64"/>
      <c r="L27" s="64">
        <v>1</v>
      </c>
      <c r="M27" s="65">
        <f t="shared" si="2"/>
        <v>0</v>
      </c>
      <c r="N27" s="66">
        <f t="shared" si="3"/>
        <v>2</v>
      </c>
      <c r="O27" s="64">
        <v>1</v>
      </c>
      <c r="P27" s="64"/>
      <c r="Q27" s="65">
        <f t="shared" si="4"/>
        <v>2</v>
      </c>
      <c r="R27" s="67">
        <f t="shared" si="5"/>
        <v>0</v>
      </c>
      <c r="S27" s="124"/>
    </row>
    <row r="28" spans="2:19">
      <c r="B28" s="48"/>
      <c r="C28" s="21" t="s">
        <v>24</v>
      </c>
      <c r="D28" s="29">
        <v>41977</v>
      </c>
      <c r="E28" s="30">
        <v>42</v>
      </c>
      <c r="F28" s="37">
        <v>2</v>
      </c>
      <c r="G28" s="24"/>
      <c r="H28" s="25">
        <v>1</v>
      </c>
      <c r="I28" s="26">
        <f t="shared" si="0"/>
        <v>0</v>
      </c>
      <c r="J28" s="27">
        <f t="shared" si="1"/>
        <v>2</v>
      </c>
      <c r="K28" s="25"/>
      <c r="L28" s="25">
        <v>1</v>
      </c>
      <c r="M28" s="26">
        <f t="shared" si="2"/>
        <v>0</v>
      </c>
      <c r="N28" s="27">
        <f t="shared" si="3"/>
        <v>2</v>
      </c>
      <c r="O28" s="25">
        <v>1</v>
      </c>
      <c r="P28" s="25"/>
      <c r="Q28" s="26">
        <f t="shared" si="4"/>
        <v>2</v>
      </c>
      <c r="R28" s="28">
        <f t="shared" si="5"/>
        <v>0</v>
      </c>
      <c r="S28" s="124"/>
    </row>
    <row r="29" spans="2:19">
      <c r="B29" s="38"/>
      <c r="C29" s="21" t="s">
        <v>25</v>
      </c>
      <c r="D29" s="29">
        <v>41977</v>
      </c>
      <c r="E29" s="30">
        <v>27</v>
      </c>
      <c r="F29" s="37">
        <v>1</v>
      </c>
      <c r="G29" s="24"/>
      <c r="H29" s="25">
        <v>1</v>
      </c>
      <c r="I29" s="26">
        <f t="shared" si="0"/>
        <v>0</v>
      </c>
      <c r="J29" s="27">
        <f t="shared" si="1"/>
        <v>1</v>
      </c>
      <c r="K29" s="25"/>
      <c r="L29" s="25">
        <v>1</v>
      </c>
      <c r="M29" s="26">
        <f t="shared" si="2"/>
        <v>0</v>
      </c>
      <c r="N29" s="27">
        <f t="shared" si="3"/>
        <v>1</v>
      </c>
      <c r="O29" s="25">
        <v>1</v>
      </c>
      <c r="P29" s="25"/>
      <c r="Q29" s="26">
        <f t="shared" si="4"/>
        <v>1</v>
      </c>
      <c r="R29" s="28">
        <f t="shared" si="5"/>
        <v>0</v>
      </c>
      <c r="S29" s="124"/>
    </row>
    <row r="30" spans="2:19">
      <c r="B30" s="40" t="s">
        <v>97</v>
      </c>
      <c r="C30" s="21" t="s">
        <v>26</v>
      </c>
      <c r="D30" s="29">
        <v>41975</v>
      </c>
      <c r="E30" s="30">
        <v>50</v>
      </c>
      <c r="F30" s="37">
        <v>2</v>
      </c>
      <c r="G30" s="24"/>
      <c r="H30" s="25">
        <v>1</v>
      </c>
      <c r="I30" s="26">
        <f t="shared" si="0"/>
        <v>0</v>
      </c>
      <c r="J30" s="27">
        <f t="shared" si="1"/>
        <v>2</v>
      </c>
      <c r="K30" s="25"/>
      <c r="L30" s="25">
        <v>1</v>
      </c>
      <c r="M30" s="26">
        <f t="shared" si="2"/>
        <v>0</v>
      </c>
      <c r="N30" s="27">
        <f t="shared" si="3"/>
        <v>2</v>
      </c>
      <c r="O30" s="25"/>
      <c r="P30" s="25">
        <v>1</v>
      </c>
      <c r="Q30" s="26">
        <f t="shared" si="4"/>
        <v>0</v>
      </c>
      <c r="R30" s="28">
        <f t="shared" si="5"/>
        <v>2</v>
      </c>
      <c r="S30" s="124"/>
    </row>
    <row r="31" spans="2:19">
      <c r="B31" s="41">
        <v>1</v>
      </c>
      <c r="C31" s="21" t="s">
        <v>27</v>
      </c>
      <c r="D31" s="29">
        <v>41976</v>
      </c>
      <c r="E31" s="30">
        <v>23</v>
      </c>
      <c r="F31" s="37">
        <v>1</v>
      </c>
      <c r="G31" s="24"/>
      <c r="H31" s="25">
        <v>1</v>
      </c>
      <c r="I31" s="26">
        <f t="shared" si="0"/>
        <v>0</v>
      </c>
      <c r="J31" s="27">
        <f t="shared" si="1"/>
        <v>1</v>
      </c>
      <c r="K31" s="25"/>
      <c r="L31" s="25">
        <v>1</v>
      </c>
      <c r="M31" s="26">
        <f t="shared" si="2"/>
        <v>0</v>
      </c>
      <c r="N31" s="27">
        <f t="shared" si="3"/>
        <v>1</v>
      </c>
      <c r="O31" s="25">
        <v>1</v>
      </c>
      <c r="P31" s="25"/>
      <c r="Q31" s="26">
        <f t="shared" si="4"/>
        <v>1</v>
      </c>
      <c r="R31" s="28">
        <f t="shared" si="5"/>
        <v>0</v>
      </c>
      <c r="S31" s="124"/>
    </row>
    <row r="32" spans="2:19" ht="14.25" thickBot="1">
      <c r="B32" s="68"/>
      <c r="C32" s="81" t="s">
        <v>28</v>
      </c>
      <c r="D32" s="82">
        <v>41978</v>
      </c>
      <c r="E32" s="83">
        <v>26</v>
      </c>
      <c r="F32" s="84">
        <v>1</v>
      </c>
      <c r="G32" s="85"/>
      <c r="H32" s="86">
        <v>1</v>
      </c>
      <c r="I32" s="87">
        <f t="shared" si="0"/>
        <v>0</v>
      </c>
      <c r="J32" s="88">
        <f t="shared" si="1"/>
        <v>1</v>
      </c>
      <c r="K32" s="86"/>
      <c r="L32" s="86">
        <v>1</v>
      </c>
      <c r="M32" s="87">
        <f t="shared" si="2"/>
        <v>0</v>
      </c>
      <c r="N32" s="88">
        <f t="shared" si="3"/>
        <v>1</v>
      </c>
      <c r="O32" s="86">
        <v>1</v>
      </c>
      <c r="P32" s="86"/>
      <c r="Q32" s="87">
        <f t="shared" si="4"/>
        <v>1</v>
      </c>
      <c r="R32" s="89">
        <f t="shared" si="5"/>
        <v>0</v>
      </c>
      <c r="S32" s="124"/>
    </row>
    <row r="33" spans="2:19">
      <c r="B33" s="58">
        <v>4</v>
      </c>
      <c r="C33" s="59" t="s">
        <v>29</v>
      </c>
      <c r="D33" s="79">
        <v>41976</v>
      </c>
      <c r="E33" s="80">
        <v>34</v>
      </c>
      <c r="F33" s="62">
        <v>1</v>
      </c>
      <c r="G33" s="63">
        <v>1</v>
      </c>
      <c r="H33" s="64"/>
      <c r="I33" s="65">
        <f t="shared" si="0"/>
        <v>1</v>
      </c>
      <c r="J33" s="66">
        <f t="shared" si="1"/>
        <v>0</v>
      </c>
      <c r="K33" s="64">
        <v>1</v>
      </c>
      <c r="L33" s="64"/>
      <c r="M33" s="65">
        <f t="shared" si="2"/>
        <v>1</v>
      </c>
      <c r="N33" s="66">
        <f t="shared" si="3"/>
        <v>0</v>
      </c>
      <c r="O33" s="64">
        <v>1</v>
      </c>
      <c r="P33" s="64"/>
      <c r="Q33" s="65">
        <f t="shared" si="4"/>
        <v>1</v>
      </c>
      <c r="R33" s="67">
        <f t="shared" si="5"/>
        <v>0</v>
      </c>
      <c r="S33" s="124"/>
    </row>
    <row r="34" spans="2:19">
      <c r="B34" s="48"/>
      <c r="C34" s="21" t="s">
        <v>30</v>
      </c>
      <c r="D34" s="29">
        <v>41977</v>
      </c>
      <c r="E34" s="30">
        <v>18</v>
      </c>
      <c r="F34" s="37">
        <v>1</v>
      </c>
      <c r="G34" s="24">
        <v>1</v>
      </c>
      <c r="H34" s="25"/>
      <c r="I34" s="26">
        <f t="shared" si="0"/>
        <v>1</v>
      </c>
      <c r="J34" s="27">
        <f t="shared" si="1"/>
        <v>0</v>
      </c>
      <c r="K34" s="25">
        <v>1</v>
      </c>
      <c r="L34" s="25"/>
      <c r="M34" s="26">
        <f t="shared" si="2"/>
        <v>1</v>
      </c>
      <c r="N34" s="27">
        <f t="shared" si="3"/>
        <v>0</v>
      </c>
      <c r="O34" s="25">
        <v>1</v>
      </c>
      <c r="P34" s="25"/>
      <c r="Q34" s="26">
        <f t="shared" si="4"/>
        <v>1</v>
      </c>
      <c r="R34" s="28">
        <f t="shared" si="5"/>
        <v>0</v>
      </c>
      <c r="S34" s="124"/>
    </row>
    <row r="35" spans="2:19">
      <c r="B35" s="38"/>
      <c r="C35" s="20" t="s">
        <v>31</v>
      </c>
      <c r="D35" s="2"/>
      <c r="E35" s="11"/>
      <c r="F35" s="39" t="s">
        <v>105</v>
      </c>
      <c r="G35" s="17"/>
      <c r="H35" s="7"/>
      <c r="I35" s="19" t="str">
        <f t="shared" si="0"/>
        <v/>
      </c>
      <c r="J35" s="13" t="str">
        <f t="shared" si="1"/>
        <v/>
      </c>
      <c r="K35" s="7"/>
      <c r="L35" s="7"/>
      <c r="M35" s="19" t="str">
        <f t="shared" si="2"/>
        <v/>
      </c>
      <c r="N35" s="13" t="str">
        <f t="shared" si="3"/>
        <v/>
      </c>
      <c r="O35" s="7"/>
      <c r="P35" s="7"/>
      <c r="Q35" s="19" t="str">
        <f t="shared" si="4"/>
        <v/>
      </c>
      <c r="R35" s="14" t="str">
        <f t="shared" si="5"/>
        <v/>
      </c>
      <c r="S35" s="124"/>
    </row>
    <row r="36" spans="2:19">
      <c r="B36" s="40" t="s">
        <v>97</v>
      </c>
      <c r="C36" s="20" t="s">
        <v>32</v>
      </c>
      <c r="D36" s="4">
        <v>41983</v>
      </c>
      <c r="E36" s="10"/>
      <c r="F36" s="39" t="s">
        <v>105</v>
      </c>
      <c r="G36" s="18">
        <v>1</v>
      </c>
      <c r="H36" s="9"/>
      <c r="I36" s="19" t="str">
        <f t="shared" si="0"/>
        <v/>
      </c>
      <c r="J36" s="13" t="str">
        <f t="shared" si="1"/>
        <v/>
      </c>
      <c r="K36" s="9">
        <v>1</v>
      </c>
      <c r="L36" s="9"/>
      <c r="M36" s="19" t="str">
        <f t="shared" si="2"/>
        <v/>
      </c>
      <c r="N36" s="13" t="str">
        <f t="shared" si="3"/>
        <v/>
      </c>
      <c r="O36" s="9">
        <v>1</v>
      </c>
      <c r="P36" s="9"/>
      <c r="Q36" s="19"/>
      <c r="R36" s="14"/>
      <c r="S36" s="124" t="s">
        <v>103</v>
      </c>
    </row>
    <row r="37" spans="2:19">
      <c r="B37" s="41">
        <v>0.625</v>
      </c>
      <c r="C37" s="21" t="s">
        <v>33</v>
      </c>
      <c r="D37" s="29">
        <v>41976</v>
      </c>
      <c r="E37" s="30">
        <v>41</v>
      </c>
      <c r="F37" s="37">
        <v>2</v>
      </c>
      <c r="G37" s="24">
        <v>1</v>
      </c>
      <c r="H37" s="25"/>
      <c r="I37" s="26">
        <f t="shared" si="0"/>
        <v>2</v>
      </c>
      <c r="J37" s="27">
        <f t="shared" si="1"/>
        <v>0</v>
      </c>
      <c r="K37" s="25"/>
      <c r="L37" s="25">
        <v>1</v>
      </c>
      <c r="M37" s="26">
        <f t="shared" si="2"/>
        <v>0</v>
      </c>
      <c r="N37" s="27">
        <f t="shared" si="3"/>
        <v>2</v>
      </c>
      <c r="O37" s="25"/>
      <c r="P37" s="25">
        <v>1</v>
      </c>
      <c r="Q37" s="26">
        <f t="shared" si="4"/>
        <v>0</v>
      </c>
      <c r="R37" s="28">
        <f t="shared" si="5"/>
        <v>2</v>
      </c>
      <c r="S37" s="124"/>
    </row>
    <row r="38" spans="2:19">
      <c r="B38" s="38"/>
      <c r="C38" s="21" t="s">
        <v>34</v>
      </c>
      <c r="D38" s="29">
        <v>41974</v>
      </c>
      <c r="E38" s="30">
        <v>39</v>
      </c>
      <c r="F38" s="37">
        <v>2</v>
      </c>
      <c r="G38" s="24">
        <v>1</v>
      </c>
      <c r="H38" s="25"/>
      <c r="I38" s="26">
        <f t="shared" si="0"/>
        <v>2</v>
      </c>
      <c r="J38" s="27">
        <f t="shared" si="1"/>
        <v>0</v>
      </c>
      <c r="K38" s="25"/>
      <c r="L38" s="25">
        <v>1</v>
      </c>
      <c r="M38" s="26">
        <f t="shared" si="2"/>
        <v>0</v>
      </c>
      <c r="N38" s="27">
        <f t="shared" si="3"/>
        <v>2</v>
      </c>
      <c r="O38" s="25"/>
      <c r="P38" s="25">
        <v>1</v>
      </c>
      <c r="Q38" s="26">
        <f t="shared" si="4"/>
        <v>0</v>
      </c>
      <c r="R38" s="28">
        <f t="shared" si="5"/>
        <v>2</v>
      </c>
      <c r="S38" s="124"/>
    </row>
    <row r="39" spans="2:19">
      <c r="B39" s="38"/>
      <c r="C39" s="21" t="s">
        <v>35</v>
      </c>
      <c r="D39" s="29">
        <v>41976</v>
      </c>
      <c r="E39" s="30">
        <v>21</v>
      </c>
      <c r="F39" s="37">
        <v>1</v>
      </c>
      <c r="G39" s="24">
        <v>1</v>
      </c>
      <c r="H39" s="25"/>
      <c r="I39" s="26">
        <f t="shared" si="0"/>
        <v>1</v>
      </c>
      <c r="J39" s="27">
        <f t="shared" si="1"/>
        <v>0</v>
      </c>
      <c r="K39" s="25">
        <v>1</v>
      </c>
      <c r="L39" s="25"/>
      <c r="M39" s="26">
        <f t="shared" si="2"/>
        <v>1</v>
      </c>
      <c r="N39" s="27">
        <f t="shared" si="3"/>
        <v>0</v>
      </c>
      <c r="O39" s="25">
        <v>1</v>
      </c>
      <c r="P39" s="25"/>
      <c r="Q39" s="26">
        <f t="shared" si="4"/>
        <v>1</v>
      </c>
      <c r="R39" s="28">
        <f t="shared" si="5"/>
        <v>0</v>
      </c>
      <c r="S39" s="124"/>
    </row>
    <row r="40" spans="2:19" ht="14.25" thickBot="1">
      <c r="B40" s="68"/>
      <c r="C40" s="69" t="s">
        <v>36</v>
      </c>
      <c r="D40" s="99"/>
      <c r="E40" s="100"/>
      <c r="F40" s="72" t="s">
        <v>105</v>
      </c>
      <c r="G40" s="101"/>
      <c r="H40" s="102"/>
      <c r="I40" s="75" t="str">
        <f t="shared" si="0"/>
        <v/>
      </c>
      <c r="J40" s="76" t="str">
        <f t="shared" si="1"/>
        <v/>
      </c>
      <c r="K40" s="102"/>
      <c r="L40" s="102"/>
      <c r="M40" s="75" t="str">
        <f t="shared" si="2"/>
        <v/>
      </c>
      <c r="N40" s="76" t="str">
        <f t="shared" si="3"/>
        <v/>
      </c>
      <c r="O40" s="102"/>
      <c r="P40" s="102"/>
      <c r="Q40" s="75" t="str">
        <f t="shared" si="4"/>
        <v/>
      </c>
      <c r="R40" s="78" t="str">
        <f t="shared" si="5"/>
        <v/>
      </c>
      <c r="S40" s="124"/>
    </row>
    <row r="41" spans="2:19">
      <c r="B41" s="58">
        <v>5</v>
      </c>
      <c r="C41" s="90" t="s">
        <v>37</v>
      </c>
      <c r="D41" s="91"/>
      <c r="E41" s="92"/>
      <c r="F41" s="93" t="s">
        <v>105</v>
      </c>
      <c r="G41" s="94"/>
      <c r="H41" s="95"/>
      <c r="I41" s="96" t="str">
        <f t="shared" si="0"/>
        <v/>
      </c>
      <c r="J41" s="97" t="str">
        <f t="shared" si="1"/>
        <v/>
      </c>
      <c r="K41" s="95"/>
      <c r="L41" s="95"/>
      <c r="M41" s="96" t="str">
        <f t="shared" si="2"/>
        <v/>
      </c>
      <c r="N41" s="97" t="str">
        <f t="shared" si="3"/>
        <v/>
      </c>
      <c r="O41" s="95"/>
      <c r="P41" s="95"/>
      <c r="Q41" s="96" t="str">
        <f t="shared" si="4"/>
        <v/>
      </c>
      <c r="R41" s="98" t="str">
        <f t="shared" si="5"/>
        <v/>
      </c>
      <c r="S41" s="124"/>
    </row>
    <row r="42" spans="2:19">
      <c r="B42" s="48"/>
      <c r="C42" s="21" t="s">
        <v>38</v>
      </c>
      <c r="D42" s="29">
        <v>41977</v>
      </c>
      <c r="E42" s="30">
        <v>34</v>
      </c>
      <c r="F42" s="37">
        <v>1</v>
      </c>
      <c r="G42" s="24">
        <v>1</v>
      </c>
      <c r="H42" s="25"/>
      <c r="I42" s="26">
        <f t="shared" si="0"/>
        <v>1</v>
      </c>
      <c r="J42" s="27">
        <f t="shared" si="1"/>
        <v>0</v>
      </c>
      <c r="K42" s="25">
        <v>1</v>
      </c>
      <c r="L42" s="25"/>
      <c r="M42" s="26">
        <f t="shared" si="2"/>
        <v>1</v>
      </c>
      <c r="N42" s="27">
        <f t="shared" si="3"/>
        <v>0</v>
      </c>
      <c r="O42" s="25">
        <v>1</v>
      </c>
      <c r="P42" s="25"/>
      <c r="Q42" s="26">
        <f t="shared" si="4"/>
        <v>1</v>
      </c>
      <c r="R42" s="28">
        <f t="shared" si="5"/>
        <v>0</v>
      </c>
      <c r="S42" s="124"/>
    </row>
    <row r="43" spans="2:19">
      <c r="B43" s="38"/>
      <c r="C43" s="20" t="s">
        <v>39</v>
      </c>
      <c r="D43" s="4"/>
      <c r="E43" s="10"/>
      <c r="F43" s="39" t="s">
        <v>105</v>
      </c>
      <c r="G43" s="18"/>
      <c r="H43" s="9"/>
      <c r="I43" s="19" t="str">
        <f t="shared" si="0"/>
        <v/>
      </c>
      <c r="J43" s="13" t="str">
        <f t="shared" si="1"/>
        <v/>
      </c>
      <c r="K43" s="9"/>
      <c r="L43" s="9"/>
      <c r="M43" s="19" t="str">
        <f t="shared" si="2"/>
        <v/>
      </c>
      <c r="N43" s="13" t="str">
        <f t="shared" si="3"/>
        <v/>
      </c>
      <c r="O43" s="9"/>
      <c r="P43" s="9"/>
      <c r="Q43" s="19" t="str">
        <f t="shared" si="4"/>
        <v/>
      </c>
      <c r="R43" s="14" t="str">
        <f t="shared" si="5"/>
        <v/>
      </c>
      <c r="S43" s="124"/>
    </row>
    <row r="44" spans="2:19">
      <c r="B44" s="40" t="s">
        <v>97</v>
      </c>
      <c r="C44" s="20" t="s">
        <v>40</v>
      </c>
      <c r="D44" s="4"/>
      <c r="E44" s="10"/>
      <c r="F44" s="39" t="s">
        <v>105</v>
      </c>
      <c r="G44" s="18"/>
      <c r="H44" s="9"/>
      <c r="I44" s="19" t="str">
        <f t="shared" si="0"/>
        <v/>
      </c>
      <c r="J44" s="13" t="str">
        <f t="shared" si="1"/>
        <v/>
      </c>
      <c r="K44" s="9"/>
      <c r="L44" s="9"/>
      <c r="M44" s="19" t="str">
        <f t="shared" si="2"/>
        <v/>
      </c>
      <c r="N44" s="13" t="str">
        <f t="shared" si="3"/>
        <v/>
      </c>
      <c r="O44" s="9"/>
      <c r="P44" s="9"/>
      <c r="Q44" s="19" t="str">
        <f t="shared" si="4"/>
        <v/>
      </c>
      <c r="R44" s="14" t="str">
        <f t="shared" si="5"/>
        <v/>
      </c>
      <c r="S44" s="124"/>
    </row>
    <row r="45" spans="2:19">
      <c r="B45" s="41">
        <v>0.33300000000000002</v>
      </c>
      <c r="C45" s="21" t="s">
        <v>41</v>
      </c>
      <c r="D45" s="29">
        <v>41977</v>
      </c>
      <c r="E45" s="30">
        <v>14</v>
      </c>
      <c r="F45" s="37">
        <v>1</v>
      </c>
      <c r="G45" s="24">
        <v>1</v>
      </c>
      <c r="H45" s="25"/>
      <c r="I45" s="26">
        <f t="shared" si="0"/>
        <v>1</v>
      </c>
      <c r="J45" s="27">
        <f t="shared" si="1"/>
        <v>0</v>
      </c>
      <c r="K45" s="25">
        <v>1</v>
      </c>
      <c r="L45" s="25"/>
      <c r="M45" s="26">
        <f t="shared" si="2"/>
        <v>1</v>
      </c>
      <c r="N45" s="27">
        <f t="shared" si="3"/>
        <v>0</v>
      </c>
      <c r="O45" s="25">
        <v>1</v>
      </c>
      <c r="P45" s="25"/>
      <c r="Q45" s="26">
        <f t="shared" si="4"/>
        <v>1</v>
      </c>
      <c r="R45" s="28">
        <f t="shared" si="5"/>
        <v>0</v>
      </c>
      <c r="S45" s="124"/>
    </row>
    <row r="46" spans="2:19" ht="14.25" thickBot="1">
      <c r="B46" s="68"/>
      <c r="C46" s="69" t="s">
        <v>42</v>
      </c>
      <c r="D46" s="103"/>
      <c r="E46" s="104"/>
      <c r="F46" s="72" t="s">
        <v>105</v>
      </c>
      <c r="G46" s="73"/>
      <c r="H46" s="74"/>
      <c r="I46" s="75" t="str">
        <f t="shared" si="0"/>
        <v/>
      </c>
      <c r="J46" s="76" t="str">
        <f t="shared" si="1"/>
        <v/>
      </c>
      <c r="K46" s="74"/>
      <c r="L46" s="74"/>
      <c r="M46" s="75" t="str">
        <f t="shared" si="2"/>
        <v/>
      </c>
      <c r="N46" s="76" t="str">
        <f t="shared" si="3"/>
        <v/>
      </c>
      <c r="O46" s="74"/>
      <c r="P46" s="74"/>
      <c r="Q46" s="75" t="str">
        <f t="shared" si="4"/>
        <v/>
      </c>
      <c r="R46" s="78" t="str">
        <f t="shared" si="5"/>
        <v/>
      </c>
      <c r="S46" s="124"/>
    </row>
    <row r="47" spans="2:19">
      <c r="B47" s="58">
        <v>6</v>
      </c>
      <c r="C47" s="59" t="s">
        <v>43</v>
      </c>
      <c r="D47" s="79">
        <v>41977</v>
      </c>
      <c r="E47" s="80">
        <v>57</v>
      </c>
      <c r="F47" s="62">
        <v>2</v>
      </c>
      <c r="G47" s="63">
        <v>1</v>
      </c>
      <c r="H47" s="64"/>
      <c r="I47" s="65">
        <f t="shared" si="0"/>
        <v>2</v>
      </c>
      <c r="J47" s="66">
        <f t="shared" si="1"/>
        <v>0</v>
      </c>
      <c r="K47" s="64">
        <v>1</v>
      </c>
      <c r="L47" s="64"/>
      <c r="M47" s="65">
        <f t="shared" si="2"/>
        <v>2</v>
      </c>
      <c r="N47" s="66">
        <f t="shared" si="3"/>
        <v>0</v>
      </c>
      <c r="O47" s="64">
        <v>1</v>
      </c>
      <c r="P47" s="64"/>
      <c r="Q47" s="65">
        <f t="shared" si="4"/>
        <v>2</v>
      </c>
      <c r="R47" s="67">
        <f t="shared" si="5"/>
        <v>0</v>
      </c>
      <c r="S47" s="124"/>
    </row>
    <row r="48" spans="2:19">
      <c r="B48" s="48"/>
      <c r="C48" s="21" t="s">
        <v>44</v>
      </c>
      <c r="D48" s="29">
        <v>41975</v>
      </c>
      <c r="E48" s="30">
        <v>23</v>
      </c>
      <c r="F48" s="37">
        <v>1</v>
      </c>
      <c r="G48" s="24">
        <v>1</v>
      </c>
      <c r="H48" s="25"/>
      <c r="I48" s="26">
        <f t="shared" si="0"/>
        <v>1</v>
      </c>
      <c r="J48" s="27">
        <f t="shared" si="1"/>
        <v>0</v>
      </c>
      <c r="K48" s="25">
        <v>1</v>
      </c>
      <c r="L48" s="25"/>
      <c r="M48" s="26">
        <f t="shared" si="2"/>
        <v>1</v>
      </c>
      <c r="N48" s="27">
        <f t="shared" si="3"/>
        <v>0</v>
      </c>
      <c r="O48" s="25">
        <v>1</v>
      </c>
      <c r="P48" s="25"/>
      <c r="Q48" s="26">
        <f t="shared" si="4"/>
        <v>1</v>
      </c>
      <c r="R48" s="28">
        <f t="shared" si="5"/>
        <v>0</v>
      </c>
      <c r="S48" s="124"/>
    </row>
    <row r="49" spans="2:19">
      <c r="B49" s="38"/>
      <c r="C49" s="21" t="s">
        <v>45</v>
      </c>
      <c r="D49" s="29">
        <v>41977</v>
      </c>
      <c r="E49" s="30">
        <v>19</v>
      </c>
      <c r="F49" s="37">
        <v>1</v>
      </c>
      <c r="G49" s="24">
        <v>1</v>
      </c>
      <c r="H49" s="25"/>
      <c r="I49" s="26">
        <f t="shared" si="0"/>
        <v>1</v>
      </c>
      <c r="J49" s="27">
        <f t="shared" si="1"/>
        <v>0</v>
      </c>
      <c r="K49" s="25"/>
      <c r="L49" s="25">
        <v>1</v>
      </c>
      <c r="M49" s="26">
        <f t="shared" si="2"/>
        <v>0</v>
      </c>
      <c r="N49" s="27">
        <f t="shared" si="3"/>
        <v>1</v>
      </c>
      <c r="O49" s="25">
        <v>1</v>
      </c>
      <c r="P49" s="25"/>
      <c r="Q49" s="26">
        <f t="shared" si="4"/>
        <v>1</v>
      </c>
      <c r="R49" s="28">
        <f t="shared" si="5"/>
        <v>0</v>
      </c>
      <c r="S49" s="124"/>
    </row>
    <row r="50" spans="2:19">
      <c r="B50" s="40" t="s">
        <v>97</v>
      </c>
      <c r="C50" s="21" t="s">
        <v>46</v>
      </c>
      <c r="D50" s="29">
        <v>41976</v>
      </c>
      <c r="E50" s="30">
        <v>7</v>
      </c>
      <c r="F50" s="37">
        <v>1</v>
      </c>
      <c r="G50" s="24">
        <v>1</v>
      </c>
      <c r="H50" s="25"/>
      <c r="I50" s="26">
        <f t="shared" si="0"/>
        <v>1</v>
      </c>
      <c r="J50" s="27">
        <f t="shared" si="1"/>
        <v>0</v>
      </c>
      <c r="K50" s="25">
        <v>1</v>
      </c>
      <c r="L50" s="25"/>
      <c r="M50" s="26">
        <f t="shared" si="2"/>
        <v>1</v>
      </c>
      <c r="N50" s="27">
        <f t="shared" si="3"/>
        <v>0</v>
      </c>
      <c r="O50" s="25">
        <v>1</v>
      </c>
      <c r="P50" s="25"/>
      <c r="Q50" s="26">
        <f t="shared" si="4"/>
        <v>1</v>
      </c>
      <c r="R50" s="28">
        <f t="shared" si="5"/>
        <v>0</v>
      </c>
      <c r="S50" s="124"/>
    </row>
    <row r="51" spans="2:19">
      <c r="B51" s="41">
        <v>0.88900000000000001</v>
      </c>
      <c r="C51" s="21" t="s">
        <v>47</v>
      </c>
      <c r="D51" s="29">
        <v>41977</v>
      </c>
      <c r="E51" s="30">
        <v>35</v>
      </c>
      <c r="F51" s="37">
        <v>1</v>
      </c>
      <c r="G51" s="24">
        <v>1</v>
      </c>
      <c r="H51" s="25"/>
      <c r="I51" s="26">
        <f t="shared" si="0"/>
        <v>1</v>
      </c>
      <c r="J51" s="27">
        <f t="shared" si="1"/>
        <v>0</v>
      </c>
      <c r="K51" s="25">
        <v>1</v>
      </c>
      <c r="L51" s="25"/>
      <c r="M51" s="26">
        <f t="shared" si="2"/>
        <v>1</v>
      </c>
      <c r="N51" s="27">
        <f t="shared" si="3"/>
        <v>0</v>
      </c>
      <c r="O51" s="25">
        <v>1</v>
      </c>
      <c r="P51" s="25"/>
      <c r="Q51" s="26">
        <f t="shared" si="4"/>
        <v>1</v>
      </c>
      <c r="R51" s="28">
        <f t="shared" si="5"/>
        <v>0</v>
      </c>
      <c r="S51" s="124"/>
    </row>
    <row r="52" spans="2:19">
      <c r="B52" s="38"/>
      <c r="C52" s="21" t="s">
        <v>48</v>
      </c>
      <c r="D52" s="29">
        <v>41969</v>
      </c>
      <c r="E52" s="30">
        <v>22</v>
      </c>
      <c r="F52" s="37">
        <v>1</v>
      </c>
      <c r="G52" s="24">
        <v>1</v>
      </c>
      <c r="H52" s="25"/>
      <c r="I52" s="26">
        <f t="shared" si="0"/>
        <v>1</v>
      </c>
      <c r="J52" s="27">
        <f t="shared" si="1"/>
        <v>0</v>
      </c>
      <c r="K52" s="25">
        <v>1</v>
      </c>
      <c r="L52" s="25"/>
      <c r="M52" s="26">
        <f t="shared" si="2"/>
        <v>1</v>
      </c>
      <c r="N52" s="27">
        <f t="shared" si="3"/>
        <v>0</v>
      </c>
      <c r="O52" s="25">
        <v>1</v>
      </c>
      <c r="P52" s="25"/>
      <c r="Q52" s="26">
        <f t="shared" si="4"/>
        <v>1</v>
      </c>
      <c r="R52" s="28">
        <f t="shared" si="5"/>
        <v>0</v>
      </c>
      <c r="S52" s="124"/>
    </row>
    <row r="53" spans="2:19">
      <c r="B53" s="38"/>
      <c r="C53" s="21" t="s">
        <v>49</v>
      </c>
      <c r="D53" s="29">
        <v>41976</v>
      </c>
      <c r="E53" s="30">
        <v>14</v>
      </c>
      <c r="F53" s="37">
        <v>1</v>
      </c>
      <c r="G53" s="24">
        <v>1</v>
      </c>
      <c r="H53" s="25"/>
      <c r="I53" s="26">
        <f t="shared" si="0"/>
        <v>1</v>
      </c>
      <c r="J53" s="27">
        <f t="shared" si="1"/>
        <v>0</v>
      </c>
      <c r="K53" s="25">
        <v>1</v>
      </c>
      <c r="L53" s="25"/>
      <c r="M53" s="26">
        <f t="shared" si="2"/>
        <v>1</v>
      </c>
      <c r="N53" s="27">
        <f t="shared" si="3"/>
        <v>0</v>
      </c>
      <c r="O53" s="25">
        <v>1</v>
      </c>
      <c r="P53" s="25"/>
      <c r="Q53" s="26">
        <f t="shared" si="4"/>
        <v>1</v>
      </c>
      <c r="R53" s="28">
        <f t="shared" si="5"/>
        <v>0</v>
      </c>
      <c r="S53" s="124"/>
    </row>
    <row r="54" spans="2:19">
      <c r="B54" s="38"/>
      <c r="C54" s="21" t="s">
        <v>50</v>
      </c>
      <c r="D54" s="29">
        <v>41977</v>
      </c>
      <c r="E54" s="30">
        <v>30</v>
      </c>
      <c r="F54" s="37">
        <v>1</v>
      </c>
      <c r="G54" s="24">
        <v>1</v>
      </c>
      <c r="H54" s="25"/>
      <c r="I54" s="26">
        <f t="shared" si="0"/>
        <v>1</v>
      </c>
      <c r="J54" s="27">
        <f t="shared" si="1"/>
        <v>0</v>
      </c>
      <c r="K54" s="25">
        <v>1</v>
      </c>
      <c r="L54" s="25"/>
      <c r="M54" s="26">
        <f t="shared" si="2"/>
        <v>1</v>
      </c>
      <c r="N54" s="27">
        <f t="shared" si="3"/>
        <v>0</v>
      </c>
      <c r="O54" s="25">
        <v>1</v>
      </c>
      <c r="P54" s="25"/>
      <c r="Q54" s="26">
        <f t="shared" si="4"/>
        <v>1</v>
      </c>
      <c r="R54" s="28">
        <f t="shared" si="5"/>
        <v>0</v>
      </c>
      <c r="S54" s="124"/>
    </row>
    <row r="55" spans="2:19" ht="14.25" thickBot="1">
      <c r="B55" s="68"/>
      <c r="C55" s="69" t="s">
        <v>51</v>
      </c>
      <c r="D55" s="99"/>
      <c r="E55" s="100"/>
      <c r="F55" s="72" t="s">
        <v>105</v>
      </c>
      <c r="G55" s="101"/>
      <c r="H55" s="102"/>
      <c r="I55" s="75" t="str">
        <f t="shared" si="0"/>
        <v/>
      </c>
      <c r="J55" s="76" t="str">
        <f t="shared" si="1"/>
        <v/>
      </c>
      <c r="K55" s="102"/>
      <c r="L55" s="102"/>
      <c r="M55" s="75" t="str">
        <f t="shared" si="2"/>
        <v/>
      </c>
      <c r="N55" s="76" t="str">
        <f t="shared" si="3"/>
        <v/>
      </c>
      <c r="O55" s="102"/>
      <c r="P55" s="102"/>
      <c r="Q55" s="75" t="str">
        <f t="shared" si="4"/>
        <v/>
      </c>
      <c r="R55" s="78" t="str">
        <f t="shared" si="5"/>
        <v/>
      </c>
      <c r="S55" s="124"/>
    </row>
    <row r="56" spans="2:19">
      <c r="B56" s="58">
        <v>7</v>
      </c>
      <c r="C56" s="59" t="s">
        <v>52</v>
      </c>
      <c r="D56" s="79">
        <v>41978</v>
      </c>
      <c r="E56" s="80">
        <v>42</v>
      </c>
      <c r="F56" s="62">
        <v>2</v>
      </c>
      <c r="G56" s="63">
        <v>1</v>
      </c>
      <c r="H56" s="64"/>
      <c r="I56" s="65">
        <f t="shared" si="0"/>
        <v>2</v>
      </c>
      <c r="J56" s="66">
        <f t="shared" si="1"/>
        <v>0</v>
      </c>
      <c r="K56" s="64">
        <v>1</v>
      </c>
      <c r="L56" s="64"/>
      <c r="M56" s="65">
        <f t="shared" si="2"/>
        <v>2</v>
      </c>
      <c r="N56" s="66">
        <f t="shared" si="3"/>
        <v>0</v>
      </c>
      <c r="O56" s="64">
        <v>1</v>
      </c>
      <c r="P56" s="64"/>
      <c r="Q56" s="65">
        <f t="shared" si="4"/>
        <v>2</v>
      </c>
      <c r="R56" s="67">
        <f t="shared" si="5"/>
        <v>0</v>
      </c>
      <c r="S56" s="124"/>
    </row>
    <row r="57" spans="2:19">
      <c r="B57" s="48"/>
      <c r="C57" s="20" t="s">
        <v>53</v>
      </c>
      <c r="D57" s="4"/>
      <c r="E57" s="10"/>
      <c r="F57" s="39" t="s">
        <v>105</v>
      </c>
      <c r="G57" s="18"/>
      <c r="H57" s="9"/>
      <c r="I57" s="19" t="str">
        <f t="shared" si="0"/>
        <v/>
      </c>
      <c r="J57" s="13" t="str">
        <f t="shared" si="1"/>
        <v/>
      </c>
      <c r="K57" s="9"/>
      <c r="L57" s="9"/>
      <c r="M57" s="19" t="str">
        <f t="shared" si="2"/>
        <v/>
      </c>
      <c r="N57" s="13" t="str">
        <f t="shared" si="3"/>
        <v/>
      </c>
      <c r="O57" s="9"/>
      <c r="P57" s="9"/>
      <c r="Q57" s="19" t="str">
        <f t="shared" si="4"/>
        <v/>
      </c>
      <c r="R57" s="14" t="str">
        <f t="shared" si="5"/>
        <v/>
      </c>
      <c r="S57" s="124"/>
    </row>
    <row r="58" spans="2:19">
      <c r="B58" s="40" t="s">
        <v>97</v>
      </c>
      <c r="C58" s="20" t="s">
        <v>54</v>
      </c>
      <c r="D58" s="2"/>
      <c r="E58" s="11"/>
      <c r="F58" s="39" t="s">
        <v>105</v>
      </c>
      <c r="G58" s="17"/>
      <c r="H58" s="7"/>
      <c r="I58" s="19" t="str">
        <f t="shared" si="0"/>
        <v/>
      </c>
      <c r="J58" s="13" t="str">
        <f t="shared" si="1"/>
        <v/>
      </c>
      <c r="K58" s="7"/>
      <c r="L58" s="7"/>
      <c r="M58" s="19" t="str">
        <f t="shared" si="2"/>
        <v/>
      </c>
      <c r="N58" s="13" t="str">
        <f t="shared" si="3"/>
        <v/>
      </c>
      <c r="O58" s="7"/>
      <c r="P58" s="7"/>
      <c r="Q58" s="19" t="str">
        <f t="shared" si="4"/>
        <v/>
      </c>
      <c r="R58" s="14" t="str">
        <f t="shared" si="5"/>
        <v/>
      </c>
      <c r="S58" s="124"/>
    </row>
    <row r="59" spans="2:19" ht="14.25" thickBot="1">
      <c r="B59" s="105">
        <v>0.5</v>
      </c>
      <c r="C59" s="81" t="s">
        <v>55</v>
      </c>
      <c r="D59" s="82">
        <v>41974</v>
      </c>
      <c r="E59" s="83">
        <v>39</v>
      </c>
      <c r="F59" s="84">
        <v>2</v>
      </c>
      <c r="G59" s="85">
        <v>1</v>
      </c>
      <c r="H59" s="86"/>
      <c r="I59" s="87">
        <f t="shared" si="0"/>
        <v>2</v>
      </c>
      <c r="J59" s="88">
        <f t="shared" si="1"/>
        <v>0</v>
      </c>
      <c r="K59" s="86">
        <v>1</v>
      </c>
      <c r="L59" s="86"/>
      <c r="M59" s="87">
        <f t="shared" si="2"/>
        <v>2</v>
      </c>
      <c r="N59" s="88">
        <f t="shared" si="3"/>
        <v>0</v>
      </c>
      <c r="O59" s="86">
        <v>1</v>
      </c>
      <c r="P59" s="86"/>
      <c r="Q59" s="87">
        <f t="shared" si="4"/>
        <v>2</v>
      </c>
      <c r="R59" s="89">
        <f t="shared" si="5"/>
        <v>0</v>
      </c>
      <c r="S59" s="124"/>
    </row>
    <row r="60" spans="2:19">
      <c r="B60" s="58">
        <v>8</v>
      </c>
      <c r="C60" s="90" t="s">
        <v>56</v>
      </c>
      <c r="D60" s="91"/>
      <c r="E60" s="92"/>
      <c r="F60" s="93" t="s">
        <v>105</v>
      </c>
      <c r="G60" s="94"/>
      <c r="H60" s="95"/>
      <c r="I60" s="96" t="str">
        <f t="shared" si="0"/>
        <v/>
      </c>
      <c r="J60" s="97" t="str">
        <f t="shared" si="1"/>
        <v/>
      </c>
      <c r="K60" s="95"/>
      <c r="L60" s="95"/>
      <c r="M60" s="96" t="str">
        <f t="shared" si="2"/>
        <v/>
      </c>
      <c r="N60" s="97" t="str">
        <f t="shared" si="3"/>
        <v/>
      </c>
      <c r="O60" s="95"/>
      <c r="P60" s="95"/>
      <c r="Q60" s="96" t="str">
        <f t="shared" si="4"/>
        <v/>
      </c>
      <c r="R60" s="98" t="str">
        <f t="shared" si="5"/>
        <v/>
      </c>
      <c r="S60" s="124"/>
    </row>
    <row r="61" spans="2:19">
      <c r="B61" s="48"/>
      <c r="C61" s="20" t="s">
        <v>57</v>
      </c>
      <c r="D61" s="4"/>
      <c r="E61" s="10"/>
      <c r="F61" s="39" t="s">
        <v>105</v>
      </c>
      <c r="G61" s="18"/>
      <c r="H61" s="9"/>
      <c r="I61" s="19" t="str">
        <f t="shared" si="0"/>
        <v/>
      </c>
      <c r="J61" s="13" t="str">
        <f t="shared" si="1"/>
        <v/>
      </c>
      <c r="K61" s="9"/>
      <c r="L61" s="9"/>
      <c r="M61" s="19" t="str">
        <f t="shared" si="2"/>
        <v/>
      </c>
      <c r="N61" s="13" t="str">
        <f t="shared" si="3"/>
        <v/>
      </c>
      <c r="O61" s="9"/>
      <c r="P61" s="9"/>
      <c r="Q61" s="19" t="str">
        <f t="shared" si="4"/>
        <v/>
      </c>
      <c r="R61" s="14" t="str">
        <f t="shared" si="5"/>
        <v/>
      </c>
      <c r="S61" s="124"/>
    </row>
    <row r="62" spans="2:19">
      <c r="B62" s="40" t="s">
        <v>97</v>
      </c>
      <c r="C62" s="21" t="s">
        <v>58</v>
      </c>
      <c r="D62" s="29">
        <v>41979</v>
      </c>
      <c r="E62" s="30">
        <v>21</v>
      </c>
      <c r="F62" s="37">
        <v>1</v>
      </c>
      <c r="G62" s="24">
        <v>1</v>
      </c>
      <c r="H62" s="25"/>
      <c r="I62" s="26">
        <f t="shared" si="0"/>
        <v>1</v>
      </c>
      <c r="J62" s="27">
        <f t="shared" si="1"/>
        <v>0</v>
      </c>
      <c r="K62" s="25"/>
      <c r="L62" s="25">
        <v>1</v>
      </c>
      <c r="M62" s="26">
        <f t="shared" si="2"/>
        <v>0</v>
      </c>
      <c r="N62" s="27">
        <f t="shared" si="3"/>
        <v>1</v>
      </c>
      <c r="O62" s="25">
        <v>1</v>
      </c>
      <c r="P62" s="25"/>
      <c r="Q62" s="26">
        <f t="shared" si="4"/>
        <v>1</v>
      </c>
      <c r="R62" s="28">
        <f t="shared" si="5"/>
        <v>0</v>
      </c>
      <c r="S62" s="124"/>
    </row>
    <row r="63" spans="2:19" ht="14.25" thickBot="1">
      <c r="B63" s="105">
        <v>0.25</v>
      </c>
      <c r="C63" s="69" t="s">
        <v>59</v>
      </c>
      <c r="D63" s="103"/>
      <c r="E63" s="104"/>
      <c r="F63" s="72" t="s">
        <v>105</v>
      </c>
      <c r="G63" s="73"/>
      <c r="H63" s="74"/>
      <c r="I63" s="75" t="str">
        <f t="shared" si="0"/>
        <v/>
      </c>
      <c r="J63" s="76" t="str">
        <f t="shared" si="1"/>
        <v/>
      </c>
      <c r="K63" s="74"/>
      <c r="L63" s="74"/>
      <c r="M63" s="75" t="str">
        <f t="shared" si="2"/>
        <v/>
      </c>
      <c r="N63" s="76" t="str">
        <f t="shared" si="3"/>
        <v/>
      </c>
      <c r="O63" s="74"/>
      <c r="P63" s="74"/>
      <c r="Q63" s="75" t="str">
        <f t="shared" si="4"/>
        <v/>
      </c>
      <c r="R63" s="78" t="str">
        <f t="shared" si="5"/>
        <v/>
      </c>
      <c r="S63" s="124"/>
    </row>
    <row r="64" spans="2:19">
      <c r="B64" s="58">
        <v>9</v>
      </c>
      <c r="C64" s="59" t="s">
        <v>60</v>
      </c>
      <c r="D64" s="79">
        <v>41978</v>
      </c>
      <c r="E64" s="80">
        <v>66</v>
      </c>
      <c r="F64" s="62">
        <v>3</v>
      </c>
      <c r="G64" s="63"/>
      <c r="H64" s="64">
        <v>1</v>
      </c>
      <c r="I64" s="65">
        <f t="shared" si="0"/>
        <v>0</v>
      </c>
      <c r="J64" s="66">
        <f t="shared" si="1"/>
        <v>3</v>
      </c>
      <c r="K64" s="64">
        <v>1</v>
      </c>
      <c r="L64" s="64"/>
      <c r="M64" s="65">
        <f t="shared" si="2"/>
        <v>3</v>
      </c>
      <c r="N64" s="66">
        <f t="shared" si="3"/>
        <v>0</v>
      </c>
      <c r="O64" s="64">
        <v>1</v>
      </c>
      <c r="P64" s="64"/>
      <c r="Q64" s="65">
        <f t="shared" si="4"/>
        <v>3</v>
      </c>
      <c r="R64" s="67">
        <f t="shared" si="5"/>
        <v>0</v>
      </c>
      <c r="S64" s="124"/>
    </row>
    <row r="65" spans="2:19">
      <c r="B65" s="48"/>
      <c r="C65" s="21" t="s">
        <v>61</v>
      </c>
      <c r="D65" s="29">
        <v>41976</v>
      </c>
      <c r="E65" s="30">
        <v>31</v>
      </c>
      <c r="F65" s="37">
        <v>1</v>
      </c>
      <c r="G65" s="24">
        <v>1</v>
      </c>
      <c r="H65" s="25"/>
      <c r="I65" s="26">
        <f t="shared" si="0"/>
        <v>1</v>
      </c>
      <c r="J65" s="27">
        <f t="shared" si="1"/>
        <v>0</v>
      </c>
      <c r="K65" s="25">
        <v>1</v>
      </c>
      <c r="L65" s="25"/>
      <c r="M65" s="26">
        <f t="shared" si="2"/>
        <v>1</v>
      </c>
      <c r="N65" s="27">
        <f t="shared" si="3"/>
        <v>0</v>
      </c>
      <c r="O65" s="25">
        <v>1</v>
      </c>
      <c r="P65" s="25"/>
      <c r="Q65" s="26">
        <f t="shared" si="4"/>
        <v>1</v>
      </c>
      <c r="R65" s="28">
        <f t="shared" si="5"/>
        <v>0</v>
      </c>
      <c r="S65" s="124"/>
    </row>
    <row r="66" spans="2:19">
      <c r="B66" s="38"/>
      <c r="C66" s="21" t="s">
        <v>62</v>
      </c>
      <c r="D66" s="29">
        <v>41977</v>
      </c>
      <c r="E66" s="30">
        <v>24</v>
      </c>
      <c r="F66" s="37">
        <v>1</v>
      </c>
      <c r="G66" s="24">
        <v>1</v>
      </c>
      <c r="H66" s="25"/>
      <c r="I66" s="26">
        <f t="shared" si="0"/>
        <v>1</v>
      </c>
      <c r="J66" s="27">
        <f t="shared" si="1"/>
        <v>0</v>
      </c>
      <c r="K66" s="25">
        <v>1</v>
      </c>
      <c r="L66" s="25"/>
      <c r="M66" s="26">
        <f t="shared" si="2"/>
        <v>1</v>
      </c>
      <c r="N66" s="27">
        <f t="shared" si="3"/>
        <v>0</v>
      </c>
      <c r="O66" s="25">
        <v>1</v>
      </c>
      <c r="P66" s="25"/>
      <c r="Q66" s="26">
        <f t="shared" si="4"/>
        <v>1</v>
      </c>
      <c r="R66" s="28">
        <f t="shared" si="5"/>
        <v>0</v>
      </c>
      <c r="S66" s="124"/>
    </row>
    <row r="67" spans="2:19">
      <c r="B67" s="40" t="s">
        <v>97</v>
      </c>
      <c r="C67" s="21" t="s">
        <v>63</v>
      </c>
      <c r="D67" s="29">
        <v>41974</v>
      </c>
      <c r="E67" s="30">
        <v>17</v>
      </c>
      <c r="F67" s="37">
        <v>1</v>
      </c>
      <c r="G67" s="24">
        <v>1</v>
      </c>
      <c r="H67" s="25"/>
      <c r="I67" s="26">
        <f t="shared" si="0"/>
        <v>1</v>
      </c>
      <c r="J67" s="27">
        <f t="shared" si="1"/>
        <v>0</v>
      </c>
      <c r="K67" s="25">
        <v>1</v>
      </c>
      <c r="L67" s="25"/>
      <c r="M67" s="26">
        <f t="shared" si="2"/>
        <v>1</v>
      </c>
      <c r="N67" s="27">
        <f t="shared" si="3"/>
        <v>0</v>
      </c>
      <c r="O67" s="25">
        <v>1</v>
      </c>
      <c r="P67" s="25"/>
      <c r="Q67" s="26">
        <f t="shared" si="4"/>
        <v>1</v>
      </c>
      <c r="R67" s="28">
        <f t="shared" si="5"/>
        <v>0</v>
      </c>
      <c r="S67" s="124"/>
    </row>
    <row r="68" spans="2:19">
      <c r="B68" s="41">
        <v>1</v>
      </c>
      <c r="C68" s="21" t="s">
        <v>64</v>
      </c>
      <c r="D68" s="29">
        <v>41977</v>
      </c>
      <c r="E68" s="30">
        <v>28</v>
      </c>
      <c r="F68" s="37">
        <v>1</v>
      </c>
      <c r="G68" s="24">
        <v>1</v>
      </c>
      <c r="H68" s="25"/>
      <c r="I68" s="26">
        <f t="shared" si="0"/>
        <v>1</v>
      </c>
      <c r="J68" s="27">
        <f t="shared" si="1"/>
        <v>0</v>
      </c>
      <c r="K68" s="25">
        <v>1</v>
      </c>
      <c r="L68" s="25"/>
      <c r="M68" s="26">
        <f t="shared" si="2"/>
        <v>1</v>
      </c>
      <c r="N68" s="27">
        <f t="shared" si="3"/>
        <v>0</v>
      </c>
      <c r="O68" s="25">
        <v>1</v>
      </c>
      <c r="P68" s="25"/>
      <c r="Q68" s="26">
        <f t="shared" si="4"/>
        <v>1</v>
      </c>
      <c r="R68" s="28">
        <f t="shared" si="5"/>
        <v>0</v>
      </c>
      <c r="S68" s="124"/>
    </row>
    <row r="69" spans="2:19" ht="14.25" thickBot="1">
      <c r="B69" s="68"/>
      <c r="C69" s="81" t="s">
        <v>65</v>
      </c>
      <c r="D69" s="82">
        <v>41977</v>
      </c>
      <c r="E69" s="83">
        <v>69</v>
      </c>
      <c r="F69" s="84">
        <v>3</v>
      </c>
      <c r="G69" s="85">
        <v>1</v>
      </c>
      <c r="H69" s="86"/>
      <c r="I69" s="87">
        <f t="shared" si="0"/>
        <v>3</v>
      </c>
      <c r="J69" s="88">
        <f t="shared" si="1"/>
        <v>0</v>
      </c>
      <c r="K69" s="86">
        <v>1</v>
      </c>
      <c r="L69" s="86"/>
      <c r="M69" s="87">
        <f t="shared" si="2"/>
        <v>3</v>
      </c>
      <c r="N69" s="88">
        <f t="shared" si="3"/>
        <v>0</v>
      </c>
      <c r="O69" s="86">
        <v>1</v>
      </c>
      <c r="P69" s="86"/>
      <c r="Q69" s="87">
        <f t="shared" si="4"/>
        <v>3</v>
      </c>
      <c r="R69" s="89">
        <f t="shared" si="5"/>
        <v>0</v>
      </c>
      <c r="S69" s="124"/>
    </row>
    <row r="70" spans="2:19">
      <c r="B70" s="58">
        <v>10</v>
      </c>
      <c r="C70" s="59" t="s">
        <v>66</v>
      </c>
      <c r="D70" s="79">
        <v>41976</v>
      </c>
      <c r="E70" s="80">
        <v>49</v>
      </c>
      <c r="F70" s="62">
        <v>2</v>
      </c>
      <c r="G70" s="63"/>
      <c r="H70" s="64">
        <v>1</v>
      </c>
      <c r="I70" s="65">
        <f t="shared" si="0"/>
        <v>0</v>
      </c>
      <c r="J70" s="66">
        <f t="shared" si="1"/>
        <v>2</v>
      </c>
      <c r="K70" s="64">
        <v>1</v>
      </c>
      <c r="L70" s="64"/>
      <c r="M70" s="65">
        <f t="shared" si="2"/>
        <v>2</v>
      </c>
      <c r="N70" s="66">
        <f t="shared" si="3"/>
        <v>0</v>
      </c>
      <c r="O70" s="64">
        <v>1</v>
      </c>
      <c r="P70" s="64"/>
      <c r="Q70" s="65">
        <f t="shared" si="4"/>
        <v>2</v>
      </c>
      <c r="R70" s="67">
        <f t="shared" si="5"/>
        <v>0</v>
      </c>
      <c r="S70" s="124"/>
    </row>
    <row r="71" spans="2:19">
      <c r="B71" s="48"/>
      <c r="C71" s="21" t="s">
        <v>67</v>
      </c>
      <c r="D71" s="29">
        <v>41975</v>
      </c>
      <c r="E71" s="30">
        <v>26</v>
      </c>
      <c r="F71" s="37">
        <v>1</v>
      </c>
      <c r="G71" s="24"/>
      <c r="H71" s="25">
        <v>1</v>
      </c>
      <c r="I71" s="26">
        <f t="shared" si="0"/>
        <v>0</v>
      </c>
      <c r="J71" s="27">
        <f t="shared" si="1"/>
        <v>1</v>
      </c>
      <c r="K71" s="25">
        <v>1</v>
      </c>
      <c r="L71" s="25"/>
      <c r="M71" s="26">
        <f t="shared" si="2"/>
        <v>1</v>
      </c>
      <c r="N71" s="27">
        <f t="shared" si="3"/>
        <v>0</v>
      </c>
      <c r="O71" s="25">
        <v>1</v>
      </c>
      <c r="P71" s="25"/>
      <c r="Q71" s="26">
        <f t="shared" si="4"/>
        <v>1</v>
      </c>
      <c r="R71" s="28">
        <f t="shared" si="5"/>
        <v>0</v>
      </c>
      <c r="S71" s="124"/>
    </row>
    <row r="72" spans="2:19">
      <c r="B72" s="38"/>
      <c r="C72" s="21" t="s">
        <v>68</v>
      </c>
      <c r="D72" s="29">
        <v>41978</v>
      </c>
      <c r="E72" s="30">
        <v>59</v>
      </c>
      <c r="F72" s="37">
        <v>2</v>
      </c>
      <c r="G72" s="24">
        <v>1</v>
      </c>
      <c r="H72" s="25"/>
      <c r="I72" s="26">
        <f t="shared" si="0"/>
        <v>2</v>
      </c>
      <c r="J72" s="27">
        <f t="shared" si="1"/>
        <v>0</v>
      </c>
      <c r="K72" s="25"/>
      <c r="L72" s="25">
        <v>1</v>
      </c>
      <c r="M72" s="26">
        <f t="shared" si="2"/>
        <v>0</v>
      </c>
      <c r="N72" s="27">
        <f t="shared" si="3"/>
        <v>2</v>
      </c>
      <c r="O72" s="31"/>
      <c r="P72" s="31">
        <v>1</v>
      </c>
      <c r="Q72" s="26">
        <f t="shared" si="4"/>
        <v>0</v>
      </c>
      <c r="R72" s="28">
        <f t="shared" si="5"/>
        <v>2</v>
      </c>
      <c r="S72" s="124"/>
    </row>
    <row r="73" spans="2:19">
      <c r="B73" s="40" t="s">
        <v>97</v>
      </c>
      <c r="C73" s="21" t="s">
        <v>69</v>
      </c>
      <c r="D73" s="29">
        <v>41978</v>
      </c>
      <c r="E73" s="30">
        <v>29</v>
      </c>
      <c r="F73" s="37">
        <v>1</v>
      </c>
      <c r="G73" s="24"/>
      <c r="H73" s="25">
        <v>1</v>
      </c>
      <c r="I73" s="26">
        <f t="shared" ref="I73:I91" si="6">IF(F73="","",F73*G73)</f>
        <v>0</v>
      </c>
      <c r="J73" s="27">
        <f t="shared" ref="J73:J91" si="7">IF(F73="","",F73*H73)</f>
        <v>1</v>
      </c>
      <c r="K73" s="25">
        <v>1</v>
      </c>
      <c r="L73" s="25"/>
      <c r="M73" s="26">
        <f t="shared" ref="M73:M91" si="8">IF(F73="","",F73*K73)</f>
        <v>1</v>
      </c>
      <c r="N73" s="27">
        <f t="shared" ref="N73:N91" si="9">IF(F73="","",F73*L73)</f>
        <v>0</v>
      </c>
      <c r="O73" s="25">
        <v>1</v>
      </c>
      <c r="P73" s="25"/>
      <c r="Q73" s="26">
        <f t="shared" ref="Q73:Q91" si="10">IF(F73="","",F73*O73)</f>
        <v>1</v>
      </c>
      <c r="R73" s="28">
        <f t="shared" ref="R73:R91" si="11">IF(F73="","",F73*P73)</f>
        <v>0</v>
      </c>
      <c r="S73" s="124"/>
    </row>
    <row r="74" spans="2:19" ht="14.25" thickBot="1">
      <c r="B74" s="105">
        <v>0.8</v>
      </c>
      <c r="C74" s="69" t="s">
        <v>70</v>
      </c>
      <c r="D74" s="103"/>
      <c r="E74" s="104"/>
      <c r="F74" s="72" t="s">
        <v>105</v>
      </c>
      <c r="G74" s="73"/>
      <c r="H74" s="74"/>
      <c r="I74" s="75" t="str">
        <f t="shared" si="6"/>
        <v/>
      </c>
      <c r="J74" s="76" t="str">
        <f t="shared" si="7"/>
        <v/>
      </c>
      <c r="K74" s="74"/>
      <c r="L74" s="74"/>
      <c r="M74" s="75" t="str">
        <f t="shared" si="8"/>
        <v/>
      </c>
      <c r="N74" s="76" t="str">
        <f t="shared" si="9"/>
        <v/>
      </c>
      <c r="O74" s="74"/>
      <c r="P74" s="74"/>
      <c r="Q74" s="75" t="str">
        <f t="shared" si="10"/>
        <v/>
      </c>
      <c r="R74" s="78" t="str">
        <f t="shared" si="11"/>
        <v/>
      </c>
      <c r="S74" s="124"/>
    </row>
    <row r="75" spans="2:19">
      <c r="B75" s="58">
        <v>11</v>
      </c>
      <c r="C75" s="90" t="s">
        <v>71</v>
      </c>
      <c r="D75" s="91"/>
      <c r="E75" s="92"/>
      <c r="F75" s="93" t="s">
        <v>105</v>
      </c>
      <c r="G75" s="94"/>
      <c r="H75" s="95"/>
      <c r="I75" s="96" t="str">
        <f t="shared" si="6"/>
        <v/>
      </c>
      <c r="J75" s="97" t="str">
        <f t="shared" si="7"/>
        <v/>
      </c>
      <c r="K75" s="95"/>
      <c r="L75" s="95"/>
      <c r="M75" s="96" t="str">
        <f t="shared" si="8"/>
        <v/>
      </c>
      <c r="N75" s="97" t="str">
        <f t="shared" si="9"/>
        <v/>
      </c>
      <c r="O75" s="95"/>
      <c r="P75" s="95"/>
      <c r="Q75" s="96" t="str">
        <f t="shared" si="10"/>
        <v/>
      </c>
      <c r="R75" s="98" t="str">
        <f t="shared" si="11"/>
        <v/>
      </c>
      <c r="S75" s="124"/>
    </row>
    <row r="76" spans="2:19">
      <c r="B76" s="48"/>
      <c r="C76" s="21" t="s">
        <v>72</v>
      </c>
      <c r="D76" s="29">
        <v>41979</v>
      </c>
      <c r="E76" s="30">
        <v>48</v>
      </c>
      <c r="F76" s="37">
        <v>2</v>
      </c>
      <c r="G76" s="24"/>
      <c r="H76" s="25">
        <v>1</v>
      </c>
      <c r="I76" s="26">
        <f t="shared" si="6"/>
        <v>0</v>
      </c>
      <c r="J76" s="27">
        <f t="shared" si="7"/>
        <v>2</v>
      </c>
      <c r="K76" s="25"/>
      <c r="L76" s="25">
        <v>1</v>
      </c>
      <c r="M76" s="26">
        <f t="shared" si="8"/>
        <v>0</v>
      </c>
      <c r="N76" s="27">
        <f t="shared" si="9"/>
        <v>2</v>
      </c>
      <c r="O76" s="25"/>
      <c r="P76" s="25">
        <v>1</v>
      </c>
      <c r="Q76" s="26">
        <f t="shared" si="10"/>
        <v>0</v>
      </c>
      <c r="R76" s="28">
        <f t="shared" si="11"/>
        <v>2</v>
      </c>
      <c r="S76" s="124"/>
    </row>
    <row r="77" spans="2:19">
      <c r="B77" s="38"/>
      <c r="C77" s="21" t="s">
        <v>73</v>
      </c>
      <c r="D77" s="29">
        <v>41975</v>
      </c>
      <c r="E77" s="30">
        <v>17</v>
      </c>
      <c r="F77" s="37">
        <v>1</v>
      </c>
      <c r="G77" s="24">
        <v>1</v>
      </c>
      <c r="H77" s="25"/>
      <c r="I77" s="26">
        <f t="shared" si="6"/>
        <v>1</v>
      </c>
      <c r="J77" s="27">
        <f t="shared" si="7"/>
        <v>0</v>
      </c>
      <c r="K77" s="25">
        <v>1</v>
      </c>
      <c r="L77" s="25"/>
      <c r="M77" s="26">
        <f t="shared" si="8"/>
        <v>1</v>
      </c>
      <c r="N77" s="27">
        <f t="shared" si="9"/>
        <v>0</v>
      </c>
      <c r="O77" s="25">
        <v>1</v>
      </c>
      <c r="P77" s="25"/>
      <c r="Q77" s="26">
        <f t="shared" si="10"/>
        <v>1</v>
      </c>
      <c r="R77" s="28">
        <f t="shared" si="11"/>
        <v>0</v>
      </c>
      <c r="S77" s="124"/>
    </row>
    <row r="78" spans="2:19">
      <c r="B78" s="40" t="s">
        <v>97</v>
      </c>
      <c r="C78" s="21" t="s">
        <v>74</v>
      </c>
      <c r="D78" s="29">
        <v>41975</v>
      </c>
      <c r="E78" s="30">
        <v>26</v>
      </c>
      <c r="F78" s="37">
        <v>1</v>
      </c>
      <c r="G78" s="24"/>
      <c r="H78" s="25">
        <v>1</v>
      </c>
      <c r="I78" s="26">
        <f t="shared" si="6"/>
        <v>0</v>
      </c>
      <c r="J78" s="27">
        <f t="shared" si="7"/>
        <v>1</v>
      </c>
      <c r="K78" s="25"/>
      <c r="L78" s="25">
        <v>1</v>
      </c>
      <c r="M78" s="26">
        <f t="shared" si="8"/>
        <v>0</v>
      </c>
      <c r="N78" s="27">
        <f t="shared" si="9"/>
        <v>1</v>
      </c>
      <c r="O78" s="25">
        <v>1</v>
      </c>
      <c r="P78" s="25"/>
      <c r="Q78" s="26">
        <f t="shared" si="10"/>
        <v>1</v>
      </c>
      <c r="R78" s="28">
        <f t="shared" si="11"/>
        <v>0</v>
      </c>
      <c r="S78" s="124"/>
    </row>
    <row r="79" spans="2:19">
      <c r="B79" s="41">
        <v>0.57099999999999995</v>
      </c>
      <c r="C79" s="20" t="s">
        <v>75</v>
      </c>
      <c r="D79" s="2"/>
      <c r="E79" s="11"/>
      <c r="F79" s="39" t="s">
        <v>105</v>
      </c>
      <c r="G79" s="17"/>
      <c r="H79" s="7"/>
      <c r="I79" s="19" t="str">
        <f t="shared" si="6"/>
        <v/>
      </c>
      <c r="J79" s="13" t="str">
        <f t="shared" si="7"/>
        <v/>
      </c>
      <c r="K79" s="7"/>
      <c r="L79" s="7"/>
      <c r="M79" s="19" t="str">
        <f t="shared" si="8"/>
        <v/>
      </c>
      <c r="N79" s="13" t="str">
        <f t="shared" si="9"/>
        <v/>
      </c>
      <c r="O79" s="7"/>
      <c r="P79" s="7"/>
      <c r="Q79" s="19" t="str">
        <f t="shared" si="10"/>
        <v/>
      </c>
      <c r="R79" s="14" t="str">
        <f t="shared" si="11"/>
        <v/>
      </c>
      <c r="S79" s="124"/>
    </row>
    <row r="80" spans="2:19">
      <c r="B80" s="38"/>
      <c r="C80" s="20" t="s">
        <v>76</v>
      </c>
      <c r="D80" s="2"/>
      <c r="E80" s="11"/>
      <c r="F80" s="39" t="s">
        <v>105</v>
      </c>
      <c r="G80" s="17"/>
      <c r="H80" s="7"/>
      <c r="I80" s="19" t="str">
        <f t="shared" si="6"/>
        <v/>
      </c>
      <c r="J80" s="13" t="str">
        <f t="shared" si="7"/>
        <v/>
      </c>
      <c r="K80" s="7"/>
      <c r="L80" s="7"/>
      <c r="M80" s="19" t="str">
        <f t="shared" si="8"/>
        <v/>
      </c>
      <c r="N80" s="13" t="str">
        <f t="shared" si="9"/>
        <v/>
      </c>
      <c r="O80" s="12"/>
      <c r="P80" s="12"/>
      <c r="Q80" s="19" t="str">
        <f t="shared" si="10"/>
        <v/>
      </c>
      <c r="R80" s="14" t="str">
        <f t="shared" si="11"/>
        <v/>
      </c>
      <c r="S80" s="124"/>
    </row>
    <row r="81" spans="2:19" ht="14.25" thickBot="1">
      <c r="B81" s="68"/>
      <c r="C81" s="81" t="s">
        <v>77</v>
      </c>
      <c r="D81" s="82">
        <v>41974</v>
      </c>
      <c r="E81" s="83">
        <v>18</v>
      </c>
      <c r="F81" s="84">
        <v>1</v>
      </c>
      <c r="G81" s="85">
        <v>1</v>
      </c>
      <c r="H81" s="86"/>
      <c r="I81" s="87">
        <f t="shared" si="6"/>
        <v>1</v>
      </c>
      <c r="J81" s="88">
        <f t="shared" si="7"/>
        <v>0</v>
      </c>
      <c r="K81" s="86">
        <v>1</v>
      </c>
      <c r="L81" s="86"/>
      <c r="M81" s="87">
        <f t="shared" si="8"/>
        <v>1</v>
      </c>
      <c r="N81" s="88">
        <f t="shared" si="9"/>
        <v>0</v>
      </c>
      <c r="O81" s="86">
        <v>1</v>
      </c>
      <c r="P81" s="86"/>
      <c r="Q81" s="87">
        <f t="shared" si="10"/>
        <v>1</v>
      </c>
      <c r="R81" s="89">
        <f t="shared" si="11"/>
        <v>0</v>
      </c>
      <c r="S81" s="124"/>
    </row>
    <row r="82" spans="2:19">
      <c r="B82" s="58">
        <v>12</v>
      </c>
      <c r="C82" s="59" t="s">
        <v>78</v>
      </c>
      <c r="D82" s="79">
        <v>41976</v>
      </c>
      <c r="E82" s="80">
        <v>56</v>
      </c>
      <c r="F82" s="62">
        <v>2</v>
      </c>
      <c r="G82" s="63">
        <v>1</v>
      </c>
      <c r="H82" s="64"/>
      <c r="I82" s="65">
        <f t="shared" si="6"/>
        <v>2</v>
      </c>
      <c r="J82" s="66">
        <f t="shared" si="7"/>
        <v>0</v>
      </c>
      <c r="K82" s="64">
        <v>1</v>
      </c>
      <c r="L82" s="64"/>
      <c r="M82" s="65">
        <f t="shared" si="8"/>
        <v>2</v>
      </c>
      <c r="N82" s="66">
        <f t="shared" si="9"/>
        <v>0</v>
      </c>
      <c r="O82" s="64">
        <v>1</v>
      </c>
      <c r="P82" s="64"/>
      <c r="Q82" s="65">
        <f t="shared" si="10"/>
        <v>2</v>
      </c>
      <c r="R82" s="67">
        <f t="shared" si="11"/>
        <v>0</v>
      </c>
      <c r="S82" s="124"/>
    </row>
    <row r="83" spans="2:19">
      <c r="B83" s="48"/>
      <c r="C83" s="21" t="s">
        <v>79</v>
      </c>
      <c r="D83" s="29">
        <v>41978</v>
      </c>
      <c r="E83" s="30">
        <v>48</v>
      </c>
      <c r="F83" s="37">
        <v>2</v>
      </c>
      <c r="G83" s="24"/>
      <c r="H83" s="25">
        <v>1</v>
      </c>
      <c r="I83" s="26">
        <f t="shared" si="6"/>
        <v>0</v>
      </c>
      <c r="J83" s="27">
        <f t="shared" si="7"/>
        <v>2</v>
      </c>
      <c r="K83" s="25"/>
      <c r="L83" s="25">
        <v>1</v>
      </c>
      <c r="M83" s="26">
        <f t="shared" si="8"/>
        <v>0</v>
      </c>
      <c r="N83" s="27">
        <f t="shared" si="9"/>
        <v>2</v>
      </c>
      <c r="O83" s="25"/>
      <c r="P83" s="25">
        <v>1</v>
      </c>
      <c r="Q83" s="26">
        <f t="shared" si="10"/>
        <v>0</v>
      </c>
      <c r="R83" s="28">
        <f t="shared" si="11"/>
        <v>2</v>
      </c>
      <c r="S83" s="124"/>
    </row>
    <row r="84" spans="2:19">
      <c r="B84" s="38"/>
      <c r="C84" s="21" t="s">
        <v>80</v>
      </c>
      <c r="D84" s="29">
        <v>41977</v>
      </c>
      <c r="E84" s="30">
        <v>37</v>
      </c>
      <c r="F84" s="37">
        <v>1</v>
      </c>
      <c r="G84" s="24">
        <v>1</v>
      </c>
      <c r="H84" s="25"/>
      <c r="I84" s="26">
        <f t="shared" si="6"/>
        <v>1</v>
      </c>
      <c r="J84" s="27">
        <f t="shared" si="7"/>
        <v>0</v>
      </c>
      <c r="K84" s="25">
        <v>1</v>
      </c>
      <c r="L84" s="25"/>
      <c r="M84" s="26">
        <f t="shared" si="8"/>
        <v>1</v>
      </c>
      <c r="N84" s="27">
        <f t="shared" si="9"/>
        <v>0</v>
      </c>
      <c r="O84" s="25">
        <v>1</v>
      </c>
      <c r="P84" s="25"/>
      <c r="Q84" s="26">
        <f t="shared" si="10"/>
        <v>1</v>
      </c>
      <c r="R84" s="28">
        <f t="shared" si="11"/>
        <v>0</v>
      </c>
      <c r="S84" s="124"/>
    </row>
    <row r="85" spans="2:19">
      <c r="B85" s="40" t="s">
        <v>97</v>
      </c>
      <c r="C85" s="21" t="s">
        <v>81</v>
      </c>
      <c r="D85" s="29">
        <v>41977</v>
      </c>
      <c r="E85" s="30">
        <v>31</v>
      </c>
      <c r="F85" s="37">
        <v>1</v>
      </c>
      <c r="G85" s="24">
        <v>1</v>
      </c>
      <c r="H85" s="25"/>
      <c r="I85" s="26">
        <f t="shared" si="6"/>
        <v>1</v>
      </c>
      <c r="J85" s="27">
        <f t="shared" si="7"/>
        <v>0</v>
      </c>
      <c r="K85" s="25">
        <v>1</v>
      </c>
      <c r="L85" s="25"/>
      <c r="M85" s="26">
        <f t="shared" si="8"/>
        <v>1</v>
      </c>
      <c r="N85" s="27">
        <f t="shared" si="9"/>
        <v>0</v>
      </c>
      <c r="O85" s="25">
        <v>1</v>
      </c>
      <c r="P85" s="25"/>
      <c r="Q85" s="26">
        <f t="shared" si="10"/>
        <v>1</v>
      </c>
      <c r="R85" s="28">
        <f t="shared" si="11"/>
        <v>0</v>
      </c>
      <c r="S85" s="124"/>
    </row>
    <row r="86" spans="2:19" ht="14.25" thickBot="1">
      <c r="B86" s="105">
        <v>1</v>
      </c>
      <c r="C86" s="81" t="s">
        <v>82</v>
      </c>
      <c r="D86" s="82">
        <v>41976</v>
      </c>
      <c r="E86" s="83">
        <v>29</v>
      </c>
      <c r="F86" s="84">
        <v>1</v>
      </c>
      <c r="G86" s="85">
        <v>1</v>
      </c>
      <c r="H86" s="86"/>
      <c r="I86" s="87">
        <f t="shared" si="6"/>
        <v>1</v>
      </c>
      <c r="J86" s="88">
        <f t="shared" si="7"/>
        <v>0</v>
      </c>
      <c r="K86" s="86">
        <v>1</v>
      </c>
      <c r="L86" s="86"/>
      <c r="M86" s="87">
        <f t="shared" si="8"/>
        <v>1</v>
      </c>
      <c r="N86" s="88">
        <f t="shared" si="9"/>
        <v>0</v>
      </c>
      <c r="O86" s="86">
        <v>1</v>
      </c>
      <c r="P86" s="86"/>
      <c r="Q86" s="87">
        <f t="shared" si="10"/>
        <v>1</v>
      </c>
      <c r="R86" s="89">
        <f t="shared" si="11"/>
        <v>0</v>
      </c>
      <c r="S86" s="124"/>
    </row>
    <row r="87" spans="2:19">
      <c r="B87" s="58">
        <v>13</v>
      </c>
      <c r="C87" s="90" t="s">
        <v>83</v>
      </c>
      <c r="D87" s="106"/>
      <c r="E87" s="107"/>
      <c r="F87" s="93" t="s">
        <v>105</v>
      </c>
      <c r="G87" s="108"/>
      <c r="H87" s="109"/>
      <c r="I87" s="96" t="str">
        <f t="shared" si="6"/>
        <v/>
      </c>
      <c r="J87" s="97" t="str">
        <f t="shared" si="7"/>
        <v/>
      </c>
      <c r="K87" s="109"/>
      <c r="L87" s="109"/>
      <c r="M87" s="96" t="str">
        <f t="shared" si="8"/>
        <v/>
      </c>
      <c r="N87" s="97" t="str">
        <f t="shared" si="9"/>
        <v/>
      </c>
      <c r="O87" s="109"/>
      <c r="P87" s="109"/>
      <c r="Q87" s="96" t="str">
        <f t="shared" si="10"/>
        <v/>
      </c>
      <c r="R87" s="98" t="str">
        <f t="shared" si="11"/>
        <v/>
      </c>
      <c r="S87" s="124"/>
    </row>
    <row r="88" spans="2:19">
      <c r="B88" s="48"/>
      <c r="C88" s="20" t="s">
        <v>84</v>
      </c>
      <c r="D88" s="2"/>
      <c r="E88" s="11"/>
      <c r="F88" s="39" t="s">
        <v>105</v>
      </c>
      <c r="G88" s="17"/>
      <c r="H88" s="7"/>
      <c r="I88" s="19" t="str">
        <f t="shared" si="6"/>
        <v/>
      </c>
      <c r="J88" s="13" t="str">
        <f t="shared" si="7"/>
        <v/>
      </c>
      <c r="K88" s="7"/>
      <c r="L88" s="7"/>
      <c r="M88" s="19" t="str">
        <f t="shared" si="8"/>
        <v/>
      </c>
      <c r="N88" s="13" t="str">
        <f t="shared" si="9"/>
        <v/>
      </c>
      <c r="O88" s="7"/>
      <c r="P88" s="7"/>
      <c r="Q88" s="19" t="str">
        <f t="shared" si="10"/>
        <v/>
      </c>
      <c r="R88" s="14" t="str">
        <f t="shared" si="11"/>
        <v/>
      </c>
      <c r="S88" s="125" t="s">
        <v>106</v>
      </c>
    </row>
    <row r="89" spans="2:19">
      <c r="B89" s="38"/>
      <c r="C89" s="20" t="s">
        <v>85</v>
      </c>
      <c r="D89" s="2"/>
      <c r="E89" s="11"/>
      <c r="F89" s="39" t="s">
        <v>105</v>
      </c>
      <c r="G89" s="17"/>
      <c r="H89" s="7"/>
      <c r="I89" s="19" t="str">
        <f t="shared" si="6"/>
        <v/>
      </c>
      <c r="J89" s="13" t="str">
        <f t="shared" si="7"/>
        <v/>
      </c>
      <c r="K89" s="7"/>
      <c r="L89" s="7"/>
      <c r="M89" s="19" t="str">
        <f t="shared" si="8"/>
        <v/>
      </c>
      <c r="N89" s="13" t="str">
        <f t="shared" si="9"/>
        <v/>
      </c>
      <c r="O89" s="7"/>
      <c r="P89" s="7"/>
      <c r="Q89" s="19" t="str">
        <f t="shared" si="10"/>
        <v/>
      </c>
      <c r="R89" s="14" t="str">
        <f t="shared" si="11"/>
        <v/>
      </c>
      <c r="S89" s="130" t="s">
        <v>107</v>
      </c>
    </row>
    <row r="90" spans="2:19">
      <c r="B90" s="40" t="s">
        <v>97</v>
      </c>
      <c r="C90" s="21" t="s">
        <v>86</v>
      </c>
      <c r="D90" s="29">
        <v>41975</v>
      </c>
      <c r="E90" s="30">
        <v>22</v>
      </c>
      <c r="F90" s="37">
        <v>1</v>
      </c>
      <c r="G90" s="24"/>
      <c r="H90" s="25"/>
      <c r="I90" s="26">
        <f t="shared" si="6"/>
        <v>0</v>
      </c>
      <c r="J90" s="27">
        <f t="shared" si="7"/>
        <v>0</v>
      </c>
      <c r="K90" s="25">
        <v>1</v>
      </c>
      <c r="L90" s="25"/>
      <c r="M90" s="26">
        <f t="shared" si="8"/>
        <v>1</v>
      </c>
      <c r="N90" s="27">
        <f t="shared" si="9"/>
        <v>0</v>
      </c>
      <c r="O90" s="25">
        <v>1</v>
      </c>
      <c r="P90" s="25"/>
      <c r="Q90" s="26">
        <f t="shared" si="10"/>
        <v>1</v>
      </c>
      <c r="R90" s="28">
        <f t="shared" si="11"/>
        <v>0</v>
      </c>
      <c r="S90" s="126" t="s">
        <v>98</v>
      </c>
    </row>
    <row r="91" spans="2:19" ht="14.25" thickBot="1">
      <c r="B91" s="105">
        <v>0.4</v>
      </c>
      <c r="C91" s="81" t="s">
        <v>87</v>
      </c>
      <c r="D91" s="82">
        <v>41978</v>
      </c>
      <c r="E91" s="83">
        <v>25</v>
      </c>
      <c r="F91" s="84">
        <v>1</v>
      </c>
      <c r="G91" s="85">
        <v>1</v>
      </c>
      <c r="H91" s="86"/>
      <c r="I91" s="87">
        <f t="shared" si="6"/>
        <v>1</v>
      </c>
      <c r="J91" s="88">
        <f t="shared" si="7"/>
        <v>0</v>
      </c>
      <c r="K91" s="86">
        <v>1</v>
      </c>
      <c r="L91" s="86"/>
      <c r="M91" s="87">
        <f t="shared" si="8"/>
        <v>1</v>
      </c>
      <c r="N91" s="88">
        <f t="shared" si="9"/>
        <v>0</v>
      </c>
      <c r="O91" s="86">
        <v>1</v>
      </c>
      <c r="P91" s="86"/>
      <c r="Q91" s="87">
        <f t="shared" si="10"/>
        <v>1</v>
      </c>
      <c r="R91" s="89">
        <f t="shared" si="11"/>
        <v>0</v>
      </c>
      <c r="S91" s="127">
        <v>0.66700000000000004</v>
      </c>
    </row>
    <row r="92" spans="2:19" ht="21" customHeight="1" thickBot="1">
      <c r="B92" s="110" t="s">
        <v>89</v>
      </c>
      <c r="C92" s="111"/>
      <c r="D92" s="112" t="s">
        <v>94</v>
      </c>
      <c r="E92" s="113"/>
      <c r="F92" s="114"/>
      <c r="G92" s="115"/>
      <c r="H92" s="116"/>
      <c r="I92" s="118">
        <f>SUM(I8:I91)</f>
        <v>51</v>
      </c>
      <c r="J92" s="117">
        <f>SUM(J8:J91)</f>
        <v>25</v>
      </c>
      <c r="K92" s="119"/>
      <c r="L92" s="119"/>
      <c r="M92" s="118">
        <f>SUM(M8:M91)</f>
        <v>44</v>
      </c>
      <c r="N92" s="117">
        <f>SUM(N8:N91)</f>
        <v>33</v>
      </c>
      <c r="O92" s="120"/>
      <c r="P92" s="120"/>
      <c r="Q92" s="118">
        <f>SUM(Q8:Q91)</f>
        <v>57</v>
      </c>
      <c r="R92" s="117">
        <f>SUM(R8:R91)</f>
        <v>20</v>
      </c>
      <c r="S92" s="123"/>
    </row>
  </sheetData>
  <autoFilter ref="C7:D92"/>
  <mergeCells count="18">
    <mergeCell ref="B82:B83"/>
    <mergeCell ref="B87:B88"/>
    <mergeCell ref="G6:J6"/>
    <mergeCell ref="K6:N6"/>
    <mergeCell ref="O6:R6"/>
    <mergeCell ref="D92:F92"/>
    <mergeCell ref="B8:B9"/>
    <mergeCell ref="B14:B15"/>
    <mergeCell ref="B20:B21"/>
    <mergeCell ref="B27:B28"/>
    <mergeCell ref="B33:B34"/>
    <mergeCell ref="B41:B42"/>
    <mergeCell ref="B47:B48"/>
    <mergeCell ref="B56:B57"/>
    <mergeCell ref="B60:B61"/>
    <mergeCell ref="B64:B65"/>
    <mergeCell ref="B70:B71"/>
    <mergeCell ref="B75:B76"/>
  </mergeCells>
  <phoneticPr fontId="5"/>
  <pageMargins left="1.38" right="0.70866141732283472" top="0.42" bottom="0.16" header="0.31496062992125984" footer="0.24"/>
  <pageSetup paperSize="8" orientation="portrait" r:id="rId1"/>
  <ignoredErrors>
    <ignoredError sqref="S9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</dc:creator>
  <cp:lastModifiedBy>GOV5</cp:lastModifiedBy>
  <cp:lastPrinted>2014-12-10T02:57:08Z</cp:lastPrinted>
  <dcterms:created xsi:type="dcterms:W3CDTF">2014-06-19T01:16:12Z</dcterms:created>
  <dcterms:modified xsi:type="dcterms:W3CDTF">2014-12-10T05:22:29Z</dcterms:modified>
</cp:coreProperties>
</file>